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80" windowHeight="9600" activeTab="5"/>
  </bookViews>
  <sheets>
    <sheet name="Jungen U16" sheetId="1" r:id="rId1"/>
    <sheet name="Jungen U14" sheetId="2" r:id="rId2"/>
    <sheet name="Jungen U12" sheetId="3" r:id="rId3"/>
    <sheet name="Mädchen U16" sheetId="4" r:id="rId4"/>
    <sheet name="Mädchen U14" sheetId="5" r:id="rId5"/>
    <sheet name="Mädchen U12" sheetId="6" r:id="rId6"/>
  </sheets>
  <definedNames/>
  <calcPr fullCalcOnLoad="1"/>
</workbook>
</file>

<file path=xl/sharedStrings.xml><?xml version="1.0" encoding="utf-8"?>
<sst xmlns="http://schemas.openxmlformats.org/spreadsheetml/2006/main" count="939" uniqueCount="632">
  <si>
    <t>Rang</t>
  </si>
  <si>
    <t>Name</t>
  </si>
  <si>
    <t>Jahrgang</t>
  </si>
  <si>
    <t>Verein</t>
  </si>
  <si>
    <t>Punkte</t>
  </si>
  <si>
    <t>Heppenheim</t>
  </si>
  <si>
    <t>Biblis/Halle</t>
  </si>
  <si>
    <t>Nussloch</t>
  </si>
  <si>
    <t>Sprendlingen</t>
  </si>
  <si>
    <t>Bad Dürkheim</t>
  </si>
  <si>
    <t>BASF LU</t>
  </si>
  <si>
    <t>Viernheim</t>
  </si>
  <si>
    <t>Biblis</t>
  </si>
  <si>
    <t>Neustadt</t>
  </si>
  <si>
    <t>Heddesheim</t>
  </si>
  <si>
    <t>Frankenthal</t>
  </si>
  <si>
    <t>Meckesheim</t>
  </si>
  <si>
    <t>Großsachsen</t>
  </si>
  <si>
    <t>Erlen, Maria</t>
  </si>
  <si>
    <t>Frankfurter TC Palmengarten</t>
  </si>
  <si>
    <t>Jobst, Celine</t>
  </si>
  <si>
    <t>TC Olympia Lorsch</t>
  </si>
  <si>
    <t>Suchomei, Louisa</t>
  </si>
  <si>
    <t>TC BW Bad Soden</t>
  </si>
  <si>
    <t>Wiepcke Emely</t>
  </si>
  <si>
    <t>TC 1949 Bürstadt</t>
  </si>
  <si>
    <t>Karl, Valerie</t>
  </si>
  <si>
    <t>SC 1880 Frankfurt</t>
  </si>
  <si>
    <t>Juric, Ivonne</t>
  </si>
  <si>
    <t>TC Groß-Zimmern</t>
  </si>
  <si>
    <t>Kirchenmayer, Fiona</t>
  </si>
  <si>
    <t>TC 73 Goldbach</t>
  </si>
  <si>
    <t>Metz, Emely</t>
  </si>
  <si>
    <t>TC Sportp. Heppenheim</t>
  </si>
  <si>
    <t>Ost,Lena</t>
  </si>
  <si>
    <t>TC Lu-Oppau</t>
  </si>
  <si>
    <t xml:space="preserve">Paul, Kara </t>
  </si>
  <si>
    <t xml:space="preserve">TC Froschhausen </t>
  </si>
  <si>
    <t xml:space="preserve">Rauch, Paula </t>
  </si>
  <si>
    <t>TC BW Schwetzingen</t>
  </si>
  <si>
    <t>Kanev, Katleen</t>
  </si>
  <si>
    <t>TV Marburg</t>
  </si>
  <si>
    <t>Maier, Laura</t>
  </si>
  <si>
    <t>Walldorf Astoria</t>
  </si>
  <si>
    <t>Krolik, Alexandra</t>
  </si>
  <si>
    <t>Germania Dossenheim</t>
  </si>
  <si>
    <t>Ukita Selina</t>
  </si>
  <si>
    <t>Heidelberger TC</t>
  </si>
  <si>
    <t>Susemichel, Antonia</t>
  </si>
  <si>
    <t>Hockenheimer TC</t>
  </si>
  <si>
    <t>Schneider, Danjana</t>
  </si>
  <si>
    <t>TC Biblis</t>
  </si>
  <si>
    <t>Schunk, Nastasia</t>
  </si>
  <si>
    <t>BASF TC Ludwigshafen</t>
  </si>
  <si>
    <t>De Luca, Elisa</t>
  </si>
  <si>
    <t>Stickdorn, Josie</t>
  </si>
  <si>
    <t>Club zur Vahr</t>
  </si>
  <si>
    <t>De Luna, Xenia</t>
  </si>
  <si>
    <t>TC Oberstenfeld</t>
  </si>
  <si>
    <t>Bertuch, Nadja</t>
  </si>
  <si>
    <t>TC Viernheim</t>
  </si>
  <si>
    <t>Weber, Nele</t>
  </si>
  <si>
    <t>SV Altenahr</t>
  </si>
  <si>
    <t>Stumm, Esther</t>
  </si>
  <si>
    <t>TC Boeringer Ingelheim</t>
  </si>
  <si>
    <t>Menger, Juliane</t>
  </si>
  <si>
    <t>TC Hackenheim</t>
  </si>
  <si>
    <t>Bose, Isabelle</t>
  </si>
  <si>
    <t>TSC Mainz</t>
  </si>
  <si>
    <t>Braun, Celine</t>
  </si>
  <si>
    <t>Distl, Aurica</t>
  </si>
  <si>
    <t>Pjanic, Nicolina</t>
  </si>
  <si>
    <t>FrankfurterPalmengarten</t>
  </si>
  <si>
    <t>Bludau,Jessica</t>
  </si>
  <si>
    <t>MTG BW Mannheim</t>
  </si>
  <si>
    <t>Feith, Maria</t>
  </si>
  <si>
    <t>Böpple, Jacqueline</t>
  </si>
  <si>
    <t>STG Geroksruhe</t>
  </si>
  <si>
    <t>Loos, Julia</t>
  </si>
  <si>
    <t>TC Bad Soden</t>
  </si>
  <si>
    <t>Kitzing, Viviane</t>
  </si>
  <si>
    <t>Ueltzhöffer, Selina</t>
  </si>
  <si>
    <t>Walter, Iwana</t>
  </si>
  <si>
    <t xml:space="preserve">TC Caesarpark KL </t>
  </si>
  <si>
    <t>Roth, Michelle</t>
  </si>
  <si>
    <t>TC GW Frankenthal</t>
  </si>
  <si>
    <t>Petri,Svenja</t>
  </si>
  <si>
    <t>TC GW Gondelsheim</t>
  </si>
  <si>
    <t>Manke, Selina</t>
  </si>
  <si>
    <t>Langfeld, Isabel</t>
  </si>
  <si>
    <t>TC Kriftel</t>
  </si>
  <si>
    <t>Vogel, Kristin</t>
  </si>
  <si>
    <t>TC Langensteinach</t>
  </si>
  <si>
    <t>Nowrot, Celine</t>
  </si>
  <si>
    <t>Dörtzbach, Lara</t>
  </si>
  <si>
    <t>TC Marpingen-Alsweiler</t>
  </si>
  <si>
    <t>Walz, Julia</t>
  </si>
  <si>
    <t>TC Rüppür</t>
  </si>
  <si>
    <t>Keller, Lisa</t>
  </si>
  <si>
    <t>TC RW Neustadt</t>
  </si>
  <si>
    <t>Bühler, Sarah</t>
  </si>
  <si>
    <t>TC Seeheim</t>
  </si>
  <si>
    <t>Scherf, Sarah</t>
  </si>
  <si>
    <t>Voigt, Svea</t>
  </si>
  <si>
    <t>Finger,Alisa</t>
  </si>
  <si>
    <t>TK GW Mannheim</t>
  </si>
  <si>
    <t>Inwang, Andiyo</t>
  </si>
  <si>
    <t>Lay, Laura Isabel</t>
  </si>
  <si>
    <t>TC Riegelsberg</t>
  </si>
  <si>
    <t>Acker, Ines</t>
  </si>
  <si>
    <t>Siharat, Chattip Umi</t>
  </si>
  <si>
    <t>Krost, Katrin</t>
  </si>
  <si>
    <t>TC Hahnheim-Selzen</t>
  </si>
  <si>
    <t>Link Ann-Christine</t>
  </si>
  <si>
    <t>Janis, Grace</t>
  </si>
  <si>
    <t>Ruckelshaußen, Isabell</t>
  </si>
  <si>
    <t>TV Rüsselsheim-Hassloch</t>
  </si>
  <si>
    <t>Karl, Leonie</t>
  </si>
  <si>
    <t>Eiermann, Monika</t>
  </si>
  <si>
    <t>Müller, Jana</t>
  </si>
  <si>
    <t>EintrachtFrankfurt</t>
  </si>
  <si>
    <t>Bäumer Anna-Lena</t>
  </si>
  <si>
    <t>TC Ketsch</t>
  </si>
  <si>
    <t>Haas, Janina</t>
  </si>
  <si>
    <t>Braun Pamela</t>
  </si>
  <si>
    <t xml:space="preserve">Acker, Ivo </t>
  </si>
  <si>
    <t>Biegel, Lucas</t>
  </si>
  <si>
    <t>Cüppers, Robin</t>
  </si>
  <si>
    <t>TC Kurpfalz Seckenheim</t>
  </si>
  <si>
    <t>Feggi, Matteo</t>
  </si>
  <si>
    <t>FC Viktoria Urberach</t>
  </si>
  <si>
    <t>Fischer, Tim</t>
  </si>
  <si>
    <t>Eintracht Frankfurt</t>
  </si>
  <si>
    <t>Gassmann, Jean-Luc</t>
  </si>
  <si>
    <t>TC Ettenheim</t>
  </si>
  <si>
    <t>Gonzales, Max</t>
  </si>
  <si>
    <t>Guiot, Dorian</t>
  </si>
  <si>
    <t>Palmengarten Frankfurt</t>
  </si>
  <si>
    <t>Härle,Felix</t>
  </si>
  <si>
    <t>Helfrich, Torben</t>
  </si>
  <si>
    <t>Hochenauer, Luis</t>
  </si>
  <si>
    <t>TK Langen</t>
  </si>
  <si>
    <t>Holzmann, Cedric</t>
  </si>
  <si>
    <t>TC Ladenburg</t>
  </si>
  <si>
    <t>Johann, Lars</t>
  </si>
  <si>
    <t>Rotenbühl Saarbrücken</t>
  </si>
  <si>
    <t>Kunstmann,Leo</t>
  </si>
  <si>
    <t>TC Alsbach</t>
  </si>
  <si>
    <t>Lasowski, Neal</t>
  </si>
  <si>
    <t>Lauk, David</t>
  </si>
  <si>
    <t>Ley, Marc</t>
  </si>
  <si>
    <t>TC Bruchköbel</t>
  </si>
  <si>
    <t>Martin, Lukas</t>
  </si>
  <si>
    <t>Montag,Leo</t>
  </si>
  <si>
    <t>TC RW Groß Gerau</t>
  </si>
  <si>
    <t>Moser, Felix</t>
  </si>
  <si>
    <t>TSG Bruchsal</t>
  </si>
  <si>
    <t>Müller, Julian</t>
  </si>
  <si>
    <t>TC BW Bensheim</t>
  </si>
  <si>
    <t>Nagel, Noah</t>
  </si>
  <si>
    <t>TC WB Zweibrücken</t>
  </si>
  <si>
    <t>Neff, Fabian</t>
  </si>
  <si>
    <t>TC BW Birstein</t>
  </si>
  <si>
    <t>Nordmann, Lars</t>
  </si>
  <si>
    <t>Nowrot, Vincent</t>
  </si>
  <si>
    <t>Raugh, Daniel</t>
  </si>
  <si>
    <t>TC 1948 Viernheim</t>
  </si>
  <si>
    <t>Riiser,Felix</t>
  </si>
  <si>
    <t>TC SW Neckarau</t>
  </si>
  <si>
    <t>Sander, Daniel</t>
  </si>
  <si>
    <t>SV St.Stephan Griesheim</t>
  </si>
  <si>
    <t>Senf, Benedict</t>
  </si>
  <si>
    <t>Hildesheimer TC</t>
  </si>
  <si>
    <t>Uhde, Philipp</t>
  </si>
  <si>
    <t>TC SG Heidelberg</t>
  </si>
  <si>
    <t>Zahn, Jakob</t>
  </si>
  <si>
    <t>1.SC Kohlheck</t>
  </si>
  <si>
    <t>Tobisch,Oliver</t>
  </si>
  <si>
    <t>TSV Nieder-Ramstadt</t>
  </si>
  <si>
    <t>Welz, Justin</t>
  </si>
  <si>
    <t>SC Karlsruhe</t>
  </si>
  <si>
    <t>Hippchen, Mats</t>
  </si>
  <si>
    <t>Heinritz, Julius</t>
  </si>
  <si>
    <t>TV Alzey</t>
  </si>
  <si>
    <t>Lahm, Matthias</t>
  </si>
  <si>
    <t>TC Badenheim</t>
  </si>
  <si>
    <t>Zimmerman,Christian</t>
  </si>
  <si>
    <t>Sportpark Simmern</t>
  </si>
  <si>
    <t>Hüttner, Simon</t>
  </si>
  <si>
    <t>Andernacher TC</t>
  </si>
  <si>
    <t>Laws, Jarno</t>
  </si>
  <si>
    <t>Martin,Yannick</t>
  </si>
  <si>
    <t>Schomburg, Marcel</t>
  </si>
  <si>
    <t>Grasmück, Jonas</t>
  </si>
  <si>
    <t>SC Steinberg</t>
  </si>
  <si>
    <t>Noeske, Simon</t>
  </si>
  <si>
    <t>TC RW Eltville</t>
  </si>
  <si>
    <t>Scharl, Lucas Tom</t>
  </si>
  <si>
    <t>TC L. Weisenheim/Sand</t>
  </si>
  <si>
    <t>Huber, Moritz</t>
  </si>
  <si>
    <t>Albuszies, Niklas</t>
  </si>
  <si>
    <t>Arnold, Luca</t>
  </si>
  <si>
    <t>Bertsch, Jochen</t>
  </si>
  <si>
    <t>Braag, Maximillian</t>
  </si>
  <si>
    <t>Cehic, Armin</t>
  </si>
  <si>
    <t>Corell, David</t>
  </si>
  <si>
    <t>Durst, Mirko</t>
  </si>
  <si>
    <t>Eidenmüller, Bradley</t>
  </si>
  <si>
    <t>Fischer,Nicolas</t>
  </si>
  <si>
    <t>Eintrach Frankfurt</t>
  </si>
  <si>
    <t>Gieße, Jannik</t>
  </si>
  <si>
    <t>Habermann, Luca</t>
  </si>
  <si>
    <t>TZ Sulzach</t>
  </si>
  <si>
    <t>Heiden, Jan</t>
  </si>
  <si>
    <t>Karsruher ETV</t>
  </si>
  <si>
    <t>Heinrichs,Nick</t>
  </si>
  <si>
    <t>Kocher, Max</t>
  </si>
  <si>
    <t>TC Baden-Baden</t>
  </si>
  <si>
    <t>Kopp, Melvin</t>
  </si>
  <si>
    <t>TC GW Idstein</t>
  </si>
  <si>
    <t>Kosin, Nico</t>
  </si>
  <si>
    <t>Kuhn, Marco</t>
  </si>
  <si>
    <t>TC Waiblingen</t>
  </si>
  <si>
    <t>Lehn, Luca</t>
  </si>
  <si>
    <t>TC Weinheim</t>
  </si>
  <si>
    <t>Lotz, Christopher</t>
  </si>
  <si>
    <t>1. TC Nieder-Roden</t>
  </si>
  <si>
    <t>Marten,Theodor</t>
  </si>
  <si>
    <t>Pohl, Lukas</t>
  </si>
  <si>
    <t>Rauch, Max</t>
  </si>
  <si>
    <t>Rup, Joel</t>
  </si>
  <si>
    <t>TC Bad König</t>
  </si>
  <si>
    <t>Schalich, Cedric</t>
  </si>
  <si>
    <t>TC Neckargemünd</t>
  </si>
  <si>
    <t>Scheller, Jan</t>
  </si>
  <si>
    <t>Steinorth, Torben</t>
  </si>
  <si>
    <t>TC BW Leimen</t>
  </si>
  <si>
    <t>Stumpf, Fabian</t>
  </si>
  <si>
    <t>Subasic,Thomas</t>
  </si>
  <si>
    <t>Szymczak, Patrick</t>
  </si>
  <si>
    <t>Racket-Center Nußloch</t>
  </si>
  <si>
    <t>Weidlich, Julian</t>
  </si>
  <si>
    <t>Werner, Levin Ivo</t>
  </si>
  <si>
    <t xml:space="preserve">TC Rüppur </t>
  </si>
  <si>
    <t>FLTA Murr</t>
  </si>
  <si>
    <t>Junk, Simon</t>
  </si>
  <si>
    <t>SG Marpingen/Alsw.</t>
  </si>
  <si>
    <t>Rose, Felix</t>
  </si>
  <si>
    <t>Sauer, Leonard</t>
  </si>
  <si>
    <t>TC GB Wertheim</t>
  </si>
  <si>
    <t>Beckstein, Tim</t>
  </si>
  <si>
    <t>TV Hülzweiler</t>
  </si>
  <si>
    <t>Laws, Lucas</t>
  </si>
  <si>
    <t>Grasmück, David</t>
  </si>
  <si>
    <t>Dehmer-Saelz, Johannes</t>
  </si>
  <si>
    <t>TC Bad Vilbel</t>
  </si>
  <si>
    <t>Reinke, Jan</t>
  </si>
  <si>
    <t>Walter, Kai Niklas</t>
  </si>
  <si>
    <t>TSC Saulheim</t>
  </si>
  <si>
    <t>Hüttner, Tim</t>
  </si>
  <si>
    <t>Kastien, Yannick</t>
  </si>
  <si>
    <t>Peise, Patrick</t>
  </si>
  <si>
    <t>TC GW Pfiffligheim</t>
  </si>
  <si>
    <t>Noll, Jan Erik</t>
  </si>
  <si>
    <t xml:space="preserve">TC Römerquelle </t>
  </si>
  <si>
    <t>Cimrmann, Jan</t>
  </si>
  <si>
    <t>TC RW Baden Baden</t>
  </si>
  <si>
    <t>Stahl, Daniel</t>
  </si>
  <si>
    <t>Feith, Ferdinand</t>
  </si>
  <si>
    <t>Schoof, Jonas</t>
  </si>
  <si>
    <t>TV Hagenbach</t>
  </si>
  <si>
    <t>Rothenberger, Nils</t>
  </si>
  <si>
    <t>TC Sandhausen</t>
  </si>
  <si>
    <t>Gleim, Nils</t>
  </si>
  <si>
    <t>Kraus, Adrian</t>
  </si>
  <si>
    <t>TSV Schott Mainz</t>
  </si>
  <si>
    <t>Bretthauer, Niclas</t>
  </si>
  <si>
    <t>Stickdorn,Vincent</t>
  </si>
  <si>
    <t>Jakovljevic, Aleksander</t>
  </si>
  <si>
    <t>TC Pliezenhausen</t>
  </si>
  <si>
    <t>Krolik, Maximilian</t>
  </si>
  <si>
    <t>Röckel, Louis</t>
  </si>
  <si>
    <t>BG Rastatt</t>
  </si>
  <si>
    <t>Hasanic, Luca</t>
  </si>
  <si>
    <t>SSC Karlsruhe</t>
  </si>
  <si>
    <t>Poslovski,Rene</t>
  </si>
  <si>
    <t>Bad Friedrichshall</t>
  </si>
  <si>
    <t>Dittrich, Simon</t>
  </si>
  <si>
    <t>Schüler, Alexander</t>
  </si>
  <si>
    <t>TCSchriesheim</t>
  </si>
  <si>
    <t>Schweisgut, Dominik</t>
  </si>
  <si>
    <t>Hache, Joshua</t>
  </si>
  <si>
    <t>Bizer, Fabian</t>
  </si>
  <si>
    <t>Acker, Tomislav</t>
  </si>
  <si>
    <t>Rübens, Christian</t>
  </si>
  <si>
    <t>Schunk, Robin</t>
  </si>
  <si>
    <t>Noll, Niklas</t>
  </si>
  <si>
    <t>Schröder, Jan Lukas</t>
  </si>
  <si>
    <t>Wagner, Benedikt</t>
  </si>
  <si>
    <t>Klaus, Christopher</t>
  </si>
  <si>
    <t>Rupertus, Alexander</t>
  </si>
  <si>
    <t>Natusch, Robin</t>
  </si>
  <si>
    <t>RFV Bodenheim</t>
  </si>
  <si>
    <t>Lasowski, Royi</t>
  </si>
  <si>
    <t>Finkbeiner, Max</t>
  </si>
  <si>
    <t>TC GW Baden-Baden</t>
  </si>
  <si>
    <t>Mayer, Mark</t>
  </si>
  <si>
    <t>Yeadon, Thomas</t>
  </si>
  <si>
    <t>Feggi, Luca</t>
  </si>
  <si>
    <t>Viktoria Urberach</t>
  </si>
  <si>
    <t>Pohl, Ole</t>
  </si>
  <si>
    <t>Durlach, Lukas</t>
  </si>
  <si>
    <t>Hofheimer TC</t>
  </si>
  <si>
    <t>entfällt</t>
  </si>
  <si>
    <t>Canellopoulos, Alexander</t>
  </si>
  <si>
    <t>Gardt, Michael  </t>
  </si>
  <si>
    <t>Bückle, Lenny    </t>
  </si>
  <si>
    <t>Reichert, Patrick</t>
  </si>
  <si>
    <t>Werling, Philipp</t>
  </si>
  <si>
    <t>Sinn, Fabian</t>
  </si>
  <si>
    <t>TC SW Bad Dürkheim</t>
  </si>
  <si>
    <t>Merkel, Nico</t>
  </si>
  <si>
    <t>TC Schriesheim</t>
  </si>
  <si>
    <t>Meier, Manuel</t>
  </si>
  <si>
    <t>Wolff, Noah</t>
  </si>
  <si>
    <t>Koch, Jason</t>
  </si>
  <si>
    <t>Stobbe,Maximilian</t>
  </si>
  <si>
    <t>Reich, Timm</t>
  </si>
  <si>
    <t>TC GW Waldfischbach-B.</t>
  </si>
  <si>
    <t>Anton, Kiril</t>
  </si>
  <si>
    <t>Damke, Felipe</t>
  </si>
  <si>
    <t>Wiesbadener THC</t>
  </si>
  <si>
    <t>Schoof, Henrik</t>
  </si>
  <si>
    <t>Kohl, Jan-Henrik</t>
  </si>
  <si>
    <t>Dehmer-Saelz, Johannes  </t>
  </si>
  <si>
    <t>Joker Sprendlingen</t>
  </si>
  <si>
    <t>De Lanck, Alexander</t>
  </si>
  <si>
    <t>Schakarian, Georg  </t>
  </si>
  <si>
    <t>Windecker, Paul </t>
  </si>
  <si>
    <t>TC Grötzingen</t>
  </si>
  <si>
    <t>Schoenrock, Yari  </t>
  </si>
  <si>
    <t>Flender, Laurenz  </t>
  </si>
  <si>
    <t>1.TC RW Wiesloch</t>
  </si>
  <si>
    <t>Schaadt, Jasper</t>
  </si>
  <si>
    <t>TC BW St. Wendel</t>
  </si>
  <si>
    <t>Schwager, Pascal</t>
  </si>
  <si>
    <t>TC Pfortz-Maximilansau</t>
  </si>
  <si>
    <t>Hinkelmann, Noel</t>
  </si>
  <si>
    <t>TC Weilerbach</t>
  </si>
  <si>
    <t>Hoffmann, Ben</t>
  </si>
  <si>
    <t>Variychuk, Mikhail</t>
  </si>
  <si>
    <t>Le, Enrico Hao</t>
  </si>
  <si>
    <t>Soldatou, Theodora</t>
  </si>
  <si>
    <t>Lang, Nadine</t>
  </si>
  <si>
    <t>Ahrend, Franziska</t>
  </si>
  <si>
    <t xml:space="preserve">Choi, Suhwa  </t>
  </si>
  <si>
    <t>Drechsler, Alexandra</t>
  </si>
  <si>
    <t>Lemm, Christina</t>
  </si>
  <si>
    <t>TC WR Speyer</t>
  </si>
  <si>
    <t>Gelbach, Tina</t>
  </si>
  <si>
    <t>Ciobanu, Ioana</t>
  </si>
  <si>
    <t>Immel, Celine  </t>
  </si>
  <si>
    <t>Weil, Jessica</t>
  </si>
  <si>
    <t>Schumacher, Lara</t>
  </si>
  <si>
    <t>Canellopoulos, Marily</t>
  </si>
  <si>
    <t>Will, Fiona</t>
  </si>
  <si>
    <t>Stahler, Selina  </t>
  </si>
  <si>
    <t>Lang, Elisa    </t>
  </si>
  <si>
    <t>TC SCC Berlin</t>
  </si>
  <si>
    <t>Sizova, Anastasia</t>
  </si>
  <si>
    <t>TC RW Baden-Baden</t>
  </si>
  <si>
    <t>Brunsch, Michelle</t>
  </si>
  <si>
    <t>Fasch, Nina</t>
  </si>
  <si>
    <t>TV Rheinzabern</t>
  </si>
  <si>
    <t>Abazi, Alma</t>
  </si>
  <si>
    <t>1. TC RW Wiesloch</t>
  </si>
  <si>
    <t>Danajlovski, Liliana</t>
  </si>
  <si>
    <t>Ley, Rebecca</t>
  </si>
  <si>
    <t>Erb, Scarlett</t>
  </si>
  <si>
    <t>Illbruck, Anna</t>
  </si>
  <si>
    <t>Sauvant, Chantal</t>
  </si>
  <si>
    <t>Schmelz, Anna-Lena</t>
  </si>
  <si>
    <t>TC BW Heppenheim</t>
  </si>
  <si>
    <t>Franke, Annika</t>
  </si>
  <si>
    <t>TC Halberg Brebach</t>
  </si>
  <si>
    <t>Jakob, Charlotte</t>
  </si>
  <si>
    <t>Bremm, Carina</t>
  </si>
  <si>
    <t>Gries, Leonie</t>
  </si>
  <si>
    <t>TC Mutterstadt</t>
  </si>
  <si>
    <t>Zahn, Hanna</t>
  </si>
  <si>
    <t>Hertert, Muriel</t>
  </si>
  <si>
    <t>Hartenstein, Max</t>
  </si>
  <si>
    <t>Weber, Niklas</t>
  </si>
  <si>
    <t>Oker, Ben</t>
  </si>
  <si>
    <t>TC Schwaigern</t>
  </si>
  <si>
    <t>Kock, Björn</t>
  </si>
  <si>
    <t>TEC Darmstadt</t>
  </si>
  <si>
    <t>Koch, Daniel</t>
  </si>
  <si>
    <t>SC Ettlingen</t>
  </si>
  <si>
    <t>Anthes, Philipp</t>
  </si>
  <si>
    <t>Hoelzmann, Timo</t>
  </si>
  <si>
    <t>LTTC Berlin</t>
  </si>
  <si>
    <t>Brand, Leon</t>
  </si>
  <si>
    <t>TC RW Pirmasens</t>
  </si>
  <si>
    <t>Hädicke, Oskar</t>
  </si>
  <si>
    <t>TC Isarlohn</t>
  </si>
  <si>
    <t>Gilheany, Pierce</t>
  </si>
  <si>
    <t>TC Höhr-Grenzhausen</t>
  </si>
  <si>
    <t>Mildenberger, Christian</t>
  </si>
  <si>
    <t>TC Wolfsberg Pforzheim</t>
  </si>
  <si>
    <t>Tolksdorff, Janusch</t>
  </si>
  <si>
    <t>TZ Sulzbachtal</t>
  </si>
  <si>
    <t>Flinner, Marek</t>
  </si>
  <si>
    <t>TC Bad Sooden-Allendorf</t>
  </si>
  <si>
    <t>Jausel, Julian</t>
  </si>
  <si>
    <t>Utechev, Marat</t>
  </si>
  <si>
    <t>Sokol, Rabea</t>
  </si>
  <si>
    <t>TGS Dörningheim</t>
  </si>
  <si>
    <t>Lochbühler, Allison</t>
  </si>
  <si>
    <t>Nitsch, Johanna</t>
  </si>
  <si>
    <t>Waldpark Mannheim</t>
  </si>
  <si>
    <t>Tappe, Lilli</t>
  </si>
  <si>
    <t>Immel, Alisa</t>
  </si>
  <si>
    <t>Kadria, Melissa</t>
  </si>
  <si>
    <t>Saur, Maja</t>
  </si>
  <si>
    <t>Bruns, Anna</t>
  </si>
  <si>
    <t>Meiser, Julia</t>
  </si>
  <si>
    <t>SG Marpingen/Alsweiler</t>
  </si>
  <si>
    <t>SG Marpingen /Alsweiler</t>
  </si>
  <si>
    <t>Velesco, Victor</t>
  </si>
  <si>
    <t>Böll, Fabian</t>
  </si>
  <si>
    <t>Sattler, Timo</t>
  </si>
  <si>
    <t>Schuh, Dustin</t>
  </si>
  <si>
    <t>Wanitschke, Felix</t>
  </si>
  <si>
    <t>TC Meckesheim</t>
  </si>
  <si>
    <t>Münch, Florian</t>
  </si>
  <si>
    <t>Köbler, Tim</t>
  </si>
  <si>
    <t>TG Darmstadt</t>
  </si>
  <si>
    <t>Döll, Henrik Arne</t>
  </si>
  <si>
    <t>TC Nieder-Roden</t>
  </si>
  <si>
    <t>Göring, Marlon</t>
  </si>
  <si>
    <t>SaFo  Frankfurt</t>
  </si>
  <si>
    <t>Laffter, Steffen</t>
  </si>
  <si>
    <t>SG Weiterstadt</t>
  </si>
  <si>
    <t>Schamburg, Julius</t>
  </si>
  <si>
    <t>Steinbeck, Luca</t>
  </si>
  <si>
    <t>Jakob, Philipp</t>
  </si>
  <si>
    <t>Chen, Edward</t>
  </si>
  <si>
    <t>ohne Verein</t>
  </si>
  <si>
    <t>Franz, Patrick</t>
  </si>
  <si>
    <t>Kassik, Steffen</t>
  </si>
  <si>
    <t>TG Käfertal</t>
  </si>
  <si>
    <t>Hardt, Christopher</t>
  </si>
  <si>
    <t>TV Rüsselsheim-Hasloch</t>
  </si>
  <si>
    <t>Hein, Julian</t>
  </si>
  <si>
    <t>TuS Griesheim</t>
  </si>
  <si>
    <t>Drohmann, Robin</t>
  </si>
  <si>
    <t>MTV Urberach</t>
  </si>
  <si>
    <t>Vanag, Georgy</t>
  </si>
  <si>
    <t>Auslandsverein</t>
  </si>
  <si>
    <t>Vierfuß, Jan</t>
  </si>
  <si>
    <t>Müller, Calvin</t>
  </si>
  <si>
    <t>TV Groß-Zimmern</t>
  </si>
  <si>
    <t>Brdar, Sanid</t>
  </si>
  <si>
    <t>Rumpf, Hendrik</t>
  </si>
  <si>
    <t>Kuhnert, Nikolai  </t>
  </si>
  <si>
    <t>TV Buchschlag</t>
  </si>
  <si>
    <t>Müller, Levy</t>
  </si>
  <si>
    <t>TC RW Kaiserslautern</t>
  </si>
  <si>
    <t>Pyka, Sascha</t>
  </si>
  <si>
    <t>GW Gräfenhausen</t>
  </si>
  <si>
    <t>Heller, Sebastian  </t>
  </si>
  <si>
    <t>Zenglein, Fynn    </t>
  </si>
  <si>
    <t>Lobovskaya, Maria</t>
  </si>
  <si>
    <t>Weiss, Alessa</t>
  </si>
  <si>
    <t>TC Bürstadt</t>
  </si>
  <si>
    <t>Back, Marie</t>
  </si>
  <si>
    <t>Ritzert, Theresa    </t>
  </si>
  <si>
    <t>Zimmermann, Tiffany    </t>
  </si>
  <si>
    <t>Stumpp, Pia Helen</t>
  </si>
  <si>
    <t>TC olympia Lorsch</t>
  </si>
  <si>
    <t>Hauck, Lilith</t>
  </si>
  <si>
    <t>TC Glashütten</t>
  </si>
  <si>
    <t>Gropp, Caya  </t>
  </si>
  <si>
    <t>TC Sportpark Heppenheim</t>
  </si>
  <si>
    <t>Oser, Elena</t>
  </si>
  <si>
    <t>TC RW Groß-Gerau</t>
  </si>
  <si>
    <t>Semakov, Laura</t>
  </si>
  <si>
    <t>TV Rüsselsheim Hassloch</t>
  </si>
  <si>
    <t>Hacke, Julia</t>
  </si>
  <si>
    <t xml:space="preserve">Orasanin, Luana </t>
  </si>
  <si>
    <t>Karlsruher ETV</t>
  </si>
  <si>
    <t>Schwarzwälder, Alexander</t>
  </si>
  <si>
    <t>Reichling, Jonas</t>
  </si>
  <si>
    <t>TSG Lanau Godramstein</t>
  </si>
  <si>
    <t xml:space="preserve">Reithermann, Fabio </t>
  </si>
  <si>
    <t>Bohl, Max</t>
  </si>
  <si>
    <t>TC Trier</t>
  </si>
  <si>
    <t>Hoffmann, Falco</t>
  </si>
  <si>
    <t>Merkle, Maximilian</t>
  </si>
  <si>
    <t>TC BW Herxheim</t>
  </si>
  <si>
    <t>Ritter, Johannes</t>
  </si>
  <si>
    <t>TC Friedrichshafen</t>
  </si>
  <si>
    <t>Freitag, Leon</t>
  </si>
  <si>
    <t>TC Karlsruhe-West</t>
  </si>
  <si>
    <t>Dattge, Martin</t>
  </si>
  <si>
    <t>Haas, David</t>
  </si>
  <si>
    <t>Amling, Max</t>
  </si>
  <si>
    <t>Kaißling, Korbinian</t>
  </si>
  <si>
    <t>Taus, Björn</t>
  </si>
  <si>
    <t>Kröger, Paul</t>
  </si>
  <si>
    <t>Melzer, Lucas</t>
  </si>
  <si>
    <t>Bach, Henri</t>
  </si>
  <si>
    <t>TC RW Nieder-Olm</t>
  </si>
  <si>
    <t>Schwager, Denise</t>
  </si>
  <si>
    <t>TV TA Pforz Maximilansau</t>
  </si>
  <si>
    <t>Roth, Clara</t>
  </si>
  <si>
    <t>Vandeweghe-Handel, Nadine</t>
  </si>
  <si>
    <t>Dehner, Sabrina</t>
  </si>
  <si>
    <t xml:space="preserve">Bach, Kim </t>
  </si>
  <si>
    <t>Fritzmann, Nadine</t>
  </si>
  <si>
    <t>Lützel, Leila</t>
  </si>
  <si>
    <t>TC Dudenhofen</t>
  </si>
  <si>
    <t>Kasumov, Samira</t>
  </si>
  <si>
    <t>Helmig, Bianca</t>
  </si>
  <si>
    <t>Daniel, Fabian</t>
  </si>
  <si>
    <t>TC Hockenheim</t>
  </si>
  <si>
    <t>Hidajat, Laurenz</t>
  </si>
  <si>
    <t>ETUF Essen</t>
  </si>
  <si>
    <t>Almert, Jan Lukas</t>
  </si>
  <si>
    <t>Wüst, Robin</t>
  </si>
  <si>
    <t>TC Neckar-Ilvesheim</t>
  </si>
  <si>
    <t>Delank, Conrad</t>
  </si>
  <si>
    <t>Prost, Ethan</t>
  </si>
  <si>
    <t>Eibenstein, Alexander</t>
  </si>
  <si>
    <t>Bäumer, Luka</t>
  </si>
  <si>
    <t>Algermissen, David</t>
  </si>
  <si>
    <t>TV GW Weinheim</t>
  </si>
  <si>
    <t>Wolter, Nico</t>
  </si>
  <si>
    <t>Lauterbach, Eike Nils</t>
  </si>
  <si>
    <t>Fuchs, Caspar-Heinrich</t>
  </si>
  <si>
    <t>TC Heddesheim</t>
  </si>
  <si>
    <t>Sonnet, Lorenzo</t>
  </si>
  <si>
    <t>Ski-Club Brötzingen</t>
  </si>
  <si>
    <t>Schmidtke, Paul</t>
  </si>
  <si>
    <t>Prudhomme, Tatum</t>
  </si>
  <si>
    <t>Luboldt, Leah</t>
  </si>
  <si>
    <t>ETB SW Essen</t>
  </si>
  <si>
    <t>Schenk, Jennifer</t>
  </si>
  <si>
    <t>Kuhn, Jasmin</t>
  </si>
  <si>
    <t>TG Rheinau</t>
  </si>
  <si>
    <t>Remmele, Ann-Katrin</t>
  </si>
  <si>
    <t>Beck, Sophie</t>
  </si>
  <si>
    <t>Böhm, Alexandra</t>
  </si>
  <si>
    <t>TCWeinheim</t>
  </si>
  <si>
    <t>Siggelkow, Isabell</t>
  </si>
  <si>
    <t>TC Schellenberg</t>
  </si>
  <si>
    <t>Neunzling, Joana</t>
  </si>
  <si>
    <t>Jovanovic, Melania</t>
  </si>
  <si>
    <t>Balic, Melissa</t>
  </si>
  <si>
    <t>TV RG Ladenburg</t>
  </si>
  <si>
    <t>Kollmeier, Emily</t>
  </si>
  <si>
    <t>Schmidt, Lilly-Sophie</t>
  </si>
  <si>
    <t>Weber, Laura</t>
  </si>
  <si>
    <t>Gaber, Hannah</t>
  </si>
  <si>
    <t>TSG Germania Dossenheim</t>
  </si>
  <si>
    <t>Felix, Percy</t>
  </si>
  <si>
    <t>Bauer, Maximilian</t>
  </si>
  <si>
    <t>TC Walldorf Astoria</t>
  </si>
  <si>
    <t>Henke, Nicolas</t>
  </si>
  <si>
    <t>Rocholz, Pascal</t>
  </si>
  <si>
    <t>Harmesn, Kjell</t>
  </si>
  <si>
    <t>Herbert, Tim</t>
  </si>
  <si>
    <t>Boll, Benedikt</t>
  </si>
  <si>
    <t>TC RW Tiengen</t>
  </si>
  <si>
    <t xml:space="preserve">Morr, Jonatan </t>
  </si>
  <si>
    <t>Fauser, Luca</t>
  </si>
  <si>
    <t>STG Gerolsruhe</t>
  </si>
  <si>
    <t>Khayat,  JulianTim</t>
  </si>
  <si>
    <t>Kromer, Marvin</t>
  </si>
  <si>
    <t>Simon, Jan Paul</t>
  </si>
  <si>
    <t>Günther, Paul-Georg</t>
  </si>
  <si>
    <t>Sauer, Philipp</t>
  </si>
  <si>
    <t>TV Aschaffenburg</t>
  </si>
  <si>
    <t>Grossloh, Ulf</t>
  </si>
  <si>
    <t>TC Waldbronn</t>
  </si>
  <si>
    <t>Eisenbach, Leo</t>
  </si>
  <si>
    <t>TC Neu-Isenburg</t>
  </si>
  <si>
    <t>Blessing, Marvin</t>
  </si>
  <si>
    <t>TC Mengen</t>
  </si>
  <si>
    <t>Nussbaum, Johannes</t>
  </si>
  <si>
    <t>Kamke, Leon</t>
  </si>
  <si>
    <t>TC Traben-Trarbach</t>
  </si>
  <si>
    <t xml:space="preserve">Korb, Linus </t>
  </si>
  <si>
    <t>TC Sportpark Fiedelsheim</t>
  </si>
  <si>
    <t>Weiss, Lucas</t>
  </si>
  <si>
    <t>Triebel, Niklas</t>
  </si>
  <si>
    <t>Morr, Katarina</t>
  </si>
  <si>
    <t>Reinhard, Celia</t>
  </si>
  <si>
    <t>KSV Steinklingen</t>
  </si>
  <si>
    <t>Bussmann, Tyler</t>
  </si>
  <si>
    <t>TV Obernhain</t>
  </si>
  <si>
    <t>Funkenhauser, Erich W.</t>
  </si>
  <si>
    <t>Krautter, Jan</t>
  </si>
  <si>
    <t>Manola, Antonio</t>
  </si>
  <si>
    <t>Klos, Valentino</t>
  </si>
  <si>
    <t>Sysoeva, Anastasia</t>
  </si>
  <si>
    <t>Schmitt, Sarah</t>
  </si>
  <si>
    <t>Schumacher, Hannah</t>
  </si>
  <si>
    <t>Rittel, Luisa</t>
  </si>
  <si>
    <t>Kümmerlin, Emilia</t>
  </si>
  <si>
    <t>TC Rheinhausen</t>
  </si>
  <si>
    <t>Glinz, Janik</t>
  </si>
  <si>
    <t>Großmann, Tom</t>
  </si>
  <si>
    <t>Koch, Louis</t>
  </si>
  <si>
    <t>Klink, Dennis</t>
  </si>
  <si>
    <t>Post-SG Pforzheim</t>
  </si>
  <si>
    <t>Gieser, Tim</t>
  </si>
  <si>
    <t>TC 70 Sandhausen</t>
  </si>
  <si>
    <t>Roth, Anton</t>
  </si>
  <si>
    <t>TC BW Oberweier</t>
  </si>
  <si>
    <t>Szymczak, Marvin</t>
  </si>
  <si>
    <t>Racket Center Nussloch</t>
  </si>
  <si>
    <t>Eberle, Marc</t>
  </si>
  <si>
    <t>TC Schlierstadt</t>
  </si>
  <si>
    <t>Kruse, Karin</t>
  </si>
  <si>
    <t>Zuber, Svea</t>
  </si>
  <si>
    <t>TC Wald-Michelbach</t>
  </si>
  <si>
    <t>Stadler, Linea</t>
  </si>
  <si>
    <t>Bartmann, Tim</t>
  </si>
  <si>
    <t>Cicchetti, David</t>
  </si>
  <si>
    <t>Rominski, Maximilian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</si>
</sst>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0"/>
      <name val="Calibri"/>
      <family val="2"/>
    </font>
    <font>
      <sz val="32"/>
      <color indexed="10"/>
      <name val="Comic Sans MS"/>
      <family val="0"/>
    </font>
    <font>
      <sz val="28"/>
      <color indexed="10"/>
      <name val="Comic Sans MS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92D05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989E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8BDF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5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33" borderId="11" xfId="0" applyFill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2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0" fillId="34" borderId="0" xfId="0" applyFill="1" applyAlignment="1">
      <alignment/>
    </xf>
    <xf numFmtId="0" fontId="3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1" xfId="48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left"/>
    </xf>
    <xf numFmtId="0" fontId="0" fillId="35" borderId="11" xfId="0" applyFill="1" applyBorder="1" applyAlignment="1">
      <alignment horizontal="center"/>
    </xf>
    <xf numFmtId="0" fontId="42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11" xfId="0" applyFill="1" applyBorder="1" applyAlignment="1">
      <alignment/>
    </xf>
    <xf numFmtId="0" fontId="0" fillId="36" borderId="11" xfId="0" applyFill="1" applyBorder="1" applyAlignment="1">
      <alignment horizontal="left"/>
    </xf>
    <xf numFmtId="0" fontId="0" fillId="36" borderId="11" xfId="0" applyFill="1" applyBorder="1" applyAlignment="1">
      <alignment horizontal="center"/>
    </xf>
    <xf numFmtId="0" fontId="40" fillId="36" borderId="11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0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14" xfId="0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33" borderId="14" xfId="0" applyFill="1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4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0" fontId="3" fillId="37" borderId="10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center"/>
    </xf>
    <xf numFmtId="0" fontId="40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left"/>
    </xf>
    <xf numFmtId="0" fontId="0" fillId="37" borderId="10" xfId="0" applyFill="1" applyBorder="1" applyAlignment="1">
      <alignment horizontal="center"/>
    </xf>
    <xf numFmtId="0" fontId="40" fillId="37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733425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49350" cy="420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495300</xdr:colOff>
      <xdr:row>0</xdr:row>
      <xdr:rowOff>114300</xdr:rowOff>
    </xdr:from>
    <xdr:to>
      <xdr:col>12</xdr:col>
      <xdr:colOff>381000</xdr:colOff>
      <xdr:row>4</xdr:row>
      <xdr:rowOff>38100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6143625" y="114300"/>
          <a:ext cx="40576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FF0000"/>
              </a:solidFill>
            </a:rPr>
            <a:t>Punkteliste 2012 </a:t>
          </a:r>
        </a:p>
      </xdr:txBody>
    </xdr:sp>
    <xdr:clientData/>
  </xdr:twoCellAnchor>
  <xdr:twoCellAnchor>
    <xdr:from>
      <xdr:col>6</xdr:col>
      <xdr:colOff>457200</xdr:colOff>
      <xdr:row>3</xdr:row>
      <xdr:rowOff>95250</xdr:rowOff>
    </xdr:from>
    <xdr:to>
      <xdr:col>12</xdr:col>
      <xdr:colOff>247650</xdr:colOff>
      <xdr:row>6</xdr:row>
      <xdr:rowOff>104775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6105525" y="666750"/>
          <a:ext cx="396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Jungen U16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0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87425" cy="420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371475</xdr:colOff>
      <xdr:row>0</xdr:row>
      <xdr:rowOff>28575</xdr:rowOff>
    </xdr:from>
    <xdr:to>
      <xdr:col>12</xdr:col>
      <xdr:colOff>390525</xdr:colOff>
      <xdr:row>3</xdr:row>
      <xdr:rowOff>142875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5800725" y="28575"/>
          <a:ext cx="42291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FF0000"/>
              </a:solidFill>
            </a:rPr>
            <a:t>Punkteliste 2012 </a:t>
          </a:r>
        </a:p>
      </xdr:txBody>
    </xdr:sp>
    <xdr:clientData/>
  </xdr:twoCellAnchor>
  <xdr:twoCellAnchor>
    <xdr:from>
      <xdr:col>6</xdr:col>
      <xdr:colOff>295275</xdr:colOff>
      <xdr:row>3</xdr:row>
      <xdr:rowOff>19050</xdr:rowOff>
    </xdr:from>
    <xdr:to>
      <xdr:col>12</xdr:col>
      <xdr:colOff>85725</xdr:colOff>
      <xdr:row>6</xdr:row>
      <xdr:rowOff>28575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5724525" y="590550"/>
          <a:ext cx="400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Jungen U14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838200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54125" cy="420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485775</xdr:colOff>
      <xdr:row>0</xdr:row>
      <xdr:rowOff>38100</xdr:rowOff>
    </xdr:from>
    <xdr:to>
      <xdr:col>12</xdr:col>
      <xdr:colOff>361950</xdr:colOff>
      <xdr:row>3</xdr:row>
      <xdr:rowOff>152400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6076950" y="38100"/>
          <a:ext cx="40862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FF0000"/>
              </a:solidFill>
            </a:rPr>
            <a:t>Punkteliste 2012 </a:t>
          </a:r>
        </a:p>
      </xdr:txBody>
    </xdr:sp>
    <xdr:clientData/>
  </xdr:twoCellAnchor>
  <xdr:twoCellAnchor>
    <xdr:from>
      <xdr:col>6</xdr:col>
      <xdr:colOff>533400</xdr:colOff>
      <xdr:row>3</xdr:row>
      <xdr:rowOff>9525</xdr:rowOff>
    </xdr:from>
    <xdr:to>
      <xdr:col>12</xdr:col>
      <xdr:colOff>323850</xdr:colOff>
      <xdr:row>6</xdr:row>
      <xdr:rowOff>19050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6124575" y="581025"/>
          <a:ext cx="400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Jungen U12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9525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92225" cy="420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304800</xdr:colOff>
      <xdr:row>0</xdr:row>
      <xdr:rowOff>28575</xdr:rowOff>
    </xdr:from>
    <xdr:to>
      <xdr:col>12</xdr:col>
      <xdr:colOff>371475</xdr:colOff>
      <xdr:row>3</xdr:row>
      <xdr:rowOff>142875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5915025" y="28575"/>
          <a:ext cx="4305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FF0000"/>
              </a:solidFill>
            </a:rPr>
            <a:t>Punkteliste 2012 </a:t>
          </a:r>
        </a:p>
      </xdr:txBody>
    </xdr:sp>
    <xdr:clientData/>
  </xdr:twoCellAnchor>
  <xdr:twoCellAnchor>
    <xdr:from>
      <xdr:col>6</xdr:col>
      <xdr:colOff>295275</xdr:colOff>
      <xdr:row>3</xdr:row>
      <xdr:rowOff>47625</xdr:rowOff>
    </xdr:from>
    <xdr:to>
      <xdr:col>12</xdr:col>
      <xdr:colOff>85725</xdr:colOff>
      <xdr:row>6</xdr:row>
      <xdr:rowOff>57150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5905500" y="619125"/>
          <a:ext cx="4029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Mädchen U16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647700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49350" cy="420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219075</xdr:colOff>
      <xdr:row>0</xdr:row>
      <xdr:rowOff>28575</xdr:rowOff>
    </xdr:from>
    <xdr:to>
      <xdr:col>12</xdr:col>
      <xdr:colOff>352425</xdr:colOff>
      <xdr:row>3</xdr:row>
      <xdr:rowOff>142875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5829300" y="28575"/>
          <a:ext cx="44291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FF0000"/>
              </a:solidFill>
            </a:rPr>
            <a:t>Punkteliste 2012 </a:t>
          </a:r>
        </a:p>
      </xdr:txBody>
    </xdr:sp>
    <xdr:clientData/>
  </xdr:twoCellAnchor>
  <xdr:twoCellAnchor>
    <xdr:from>
      <xdr:col>6</xdr:col>
      <xdr:colOff>209550</xdr:colOff>
      <xdr:row>3</xdr:row>
      <xdr:rowOff>47625</xdr:rowOff>
    </xdr:from>
    <xdr:to>
      <xdr:col>12</xdr:col>
      <xdr:colOff>0</xdr:colOff>
      <xdr:row>6</xdr:row>
      <xdr:rowOff>57150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5819775" y="619125"/>
          <a:ext cx="40862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Mädchen U14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180975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0" cy="420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257175</xdr:colOff>
      <xdr:row>0</xdr:row>
      <xdr:rowOff>47625</xdr:rowOff>
    </xdr:from>
    <xdr:to>
      <xdr:col>12</xdr:col>
      <xdr:colOff>361950</xdr:colOff>
      <xdr:row>3</xdr:row>
      <xdr:rowOff>161925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6324600" y="47625"/>
          <a:ext cx="43910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FF0000"/>
              </a:solidFill>
            </a:rPr>
            <a:t>Punkteliste 2012 </a:t>
          </a:r>
        </a:p>
      </xdr:txBody>
    </xdr:sp>
    <xdr:clientData/>
  </xdr:twoCellAnchor>
  <xdr:twoCellAnchor>
    <xdr:from>
      <xdr:col>6</xdr:col>
      <xdr:colOff>295275</xdr:colOff>
      <xdr:row>3</xdr:row>
      <xdr:rowOff>76200</xdr:rowOff>
    </xdr:from>
    <xdr:to>
      <xdr:col>12</xdr:col>
      <xdr:colOff>85725</xdr:colOff>
      <xdr:row>6</xdr:row>
      <xdr:rowOff>85725</xdr:rowOff>
    </xdr:to>
    <xdr:sp>
      <xdr:nvSpPr>
        <xdr:cNvPr id="3" name="Textfeld 4"/>
        <xdr:cNvSpPr txBox="1">
          <a:spLocks noChangeArrowheads="1"/>
        </xdr:cNvSpPr>
      </xdr:nvSpPr>
      <xdr:spPr>
        <a:xfrm>
          <a:off x="6362700" y="647700"/>
          <a:ext cx="4076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Mädchen U12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htv.liga.nu/cgi-bin/WebObjects/TennisLeagueHTV.woa/wa/tournamentMatchesReport?playoffLevel=0&amp;federation=HTV&amp;selectedRound=1&amp;competitionFieldRound=0&amp;competition=176392#e_0_1_39_37_1_1_15_4_1_0_3_1_1_3_1Container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R100"/>
  <sheetViews>
    <sheetView zoomScalePageLayoutView="0" workbookViewId="0" topLeftCell="A20">
      <selection activeCell="A24" sqref="A24"/>
    </sheetView>
  </sheetViews>
  <sheetFormatPr defaultColWidth="11.421875" defaultRowHeight="15" outlineLevelRow="1"/>
  <cols>
    <col min="1" max="1" width="5.140625" style="0" customWidth="1"/>
    <col min="2" max="2" width="7.140625" style="0" customWidth="1"/>
    <col min="3" max="3" width="26.00390625" style="0" customWidth="1"/>
    <col min="4" max="4" width="8.57421875" style="0" customWidth="1"/>
    <col min="5" max="5" width="25.7109375" style="0" customWidth="1"/>
    <col min="6" max="6" width="12.140625" style="0" customWidth="1"/>
    <col min="7" max="7" width="10.7109375" style="0" customWidth="1"/>
    <col min="8" max="8" width="8.7109375" style="0" customWidth="1"/>
    <col min="9" max="9" width="12.140625" style="0" customWidth="1"/>
    <col min="10" max="10" width="13.140625" style="0" customWidth="1"/>
    <col min="11" max="11" width="7.7109375" style="0" customWidth="1"/>
    <col min="12" max="12" width="10.140625" style="0" customWidth="1"/>
    <col min="13" max="13" width="5.7109375" style="0" customWidth="1"/>
    <col min="14" max="14" width="8.421875" style="0" customWidth="1"/>
    <col min="15" max="15" width="12.00390625" style="0" customWidth="1"/>
    <col min="16" max="16" width="11.421875" style="0" customWidth="1"/>
    <col min="17" max="17" width="11.8515625" style="0" customWidth="1"/>
  </cols>
  <sheetData>
    <row r="18" ht="15" outlineLevel="1"/>
    <row r="25" spans="1:18" ht="15.75" thickBot="1">
      <c r="A25" t="s">
        <v>0</v>
      </c>
      <c r="B25" t="s">
        <v>4</v>
      </c>
      <c r="C25" t="s">
        <v>1</v>
      </c>
      <c r="D25" t="s">
        <v>2</v>
      </c>
      <c r="E25" t="s">
        <v>3</v>
      </c>
      <c r="F25" t="s">
        <v>5</v>
      </c>
      <c r="G25" t="s">
        <v>6</v>
      </c>
      <c r="H25" t="s">
        <v>7</v>
      </c>
      <c r="I25" t="s">
        <v>8</v>
      </c>
      <c r="J25" t="s">
        <v>9</v>
      </c>
      <c r="K25" t="s">
        <v>10</v>
      </c>
      <c r="L25" t="s">
        <v>11</v>
      </c>
      <c r="M25" t="s">
        <v>12</v>
      </c>
      <c r="N25" t="s">
        <v>13</v>
      </c>
      <c r="O25" t="s">
        <v>14</v>
      </c>
      <c r="P25" t="s">
        <v>15</v>
      </c>
      <c r="Q25" t="s">
        <v>16</v>
      </c>
      <c r="R25" t="s">
        <v>17</v>
      </c>
    </row>
    <row r="26" spans="1:18" ht="15.75" thickBot="1">
      <c r="A26" s="84">
        <v>1</v>
      </c>
      <c r="B26" s="84">
        <f aca="true" t="shared" si="0" ref="B26:B57">SUM(F26:R26)</f>
        <v>52</v>
      </c>
      <c r="C26" s="91" t="s">
        <v>268</v>
      </c>
      <c r="D26" s="100">
        <v>1996</v>
      </c>
      <c r="E26" s="91" t="s">
        <v>74</v>
      </c>
      <c r="F26" s="101">
        <v>6</v>
      </c>
      <c r="G26" s="101">
        <v>6</v>
      </c>
      <c r="H26" s="101">
        <v>0</v>
      </c>
      <c r="I26" s="101">
        <v>0</v>
      </c>
      <c r="J26" s="101">
        <v>0</v>
      </c>
      <c r="K26" s="101">
        <v>10</v>
      </c>
      <c r="L26" s="101">
        <v>10</v>
      </c>
      <c r="M26" s="101">
        <v>0</v>
      </c>
      <c r="N26" s="101">
        <v>0</v>
      </c>
      <c r="O26" s="101">
        <v>0</v>
      </c>
      <c r="P26" s="101">
        <v>0</v>
      </c>
      <c r="Q26" s="101">
        <v>10</v>
      </c>
      <c r="R26" s="101">
        <v>10</v>
      </c>
    </row>
    <row r="27" spans="1:18" ht="15.75" thickBot="1">
      <c r="A27" s="84">
        <v>2</v>
      </c>
      <c r="B27" s="84">
        <f t="shared" si="0"/>
        <v>26</v>
      </c>
      <c r="C27" s="91" t="s">
        <v>273</v>
      </c>
      <c r="D27" s="100">
        <v>1996</v>
      </c>
      <c r="E27" s="91" t="s">
        <v>35</v>
      </c>
      <c r="F27" s="101">
        <v>0</v>
      </c>
      <c r="G27" s="101">
        <v>4</v>
      </c>
      <c r="H27" s="101">
        <v>0</v>
      </c>
      <c r="I27" s="101">
        <v>0</v>
      </c>
      <c r="J27" s="101">
        <v>0</v>
      </c>
      <c r="K27" s="101">
        <v>8</v>
      </c>
      <c r="L27" s="101">
        <v>0</v>
      </c>
      <c r="M27" s="101">
        <v>10</v>
      </c>
      <c r="N27" s="101">
        <v>0</v>
      </c>
      <c r="O27" s="101">
        <v>0</v>
      </c>
      <c r="P27" s="101">
        <v>4</v>
      </c>
      <c r="Q27" s="101">
        <v>0</v>
      </c>
      <c r="R27" s="101">
        <v>0</v>
      </c>
    </row>
    <row r="28" spans="1:18" ht="15.75" thickBot="1">
      <c r="A28" s="84">
        <v>3</v>
      </c>
      <c r="B28" s="84">
        <f t="shared" si="0"/>
        <v>24</v>
      </c>
      <c r="C28" s="91" t="s">
        <v>280</v>
      </c>
      <c r="D28" s="100">
        <v>1997</v>
      </c>
      <c r="E28" s="91" t="s">
        <v>45</v>
      </c>
      <c r="F28" s="101">
        <v>0</v>
      </c>
      <c r="G28" s="101">
        <v>0</v>
      </c>
      <c r="H28" s="101">
        <v>4</v>
      </c>
      <c r="I28" s="101">
        <v>0</v>
      </c>
      <c r="J28" s="101">
        <v>0</v>
      </c>
      <c r="K28" s="101">
        <v>0</v>
      </c>
      <c r="L28" s="101">
        <v>6</v>
      </c>
      <c r="M28" s="101">
        <v>0</v>
      </c>
      <c r="N28" s="101">
        <v>0</v>
      </c>
      <c r="O28" s="101">
        <v>0</v>
      </c>
      <c r="P28" s="101">
        <v>0</v>
      </c>
      <c r="Q28" s="101">
        <v>6</v>
      </c>
      <c r="R28" s="101">
        <v>8</v>
      </c>
    </row>
    <row r="29" spans="1:18" ht="15.75" thickBot="1">
      <c r="A29" s="138">
        <v>4</v>
      </c>
      <c r="B29" s="138">
        <f t="shared" si="0"/>
        <v>20</v>
      </c>
      <c r="C29" s="139" t="s">
        <v>265</v>
      </c>
      <c r="D29" s="140">
        <v>1996</v>
      </c>
      <c r="E29" s="139" t="s">
        <v>266</v>
      </c>
      <c r="F29" s="141">
        <v>0</v>
      </c>
      <c r="G29" s="141">
        <v>10</v>
      </c>
      <c r="H29" s="141">
        <v>10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2">
        <v>0</v>
      </c>
      <c r="O29" s="141">
        <v>0</v>
      </c>
      <c r="P29" s="141">
        <v>0</v>
      </c>
      <c r="Q29" s="141">
        <v>0</v>
      </c>
      <c r="R29" s="143">
        <v>0</v>
      </c>
    </row>
    <row r="30" spans="1:18" ht="15.75" thickBot="1">
      <c r="A30" s="84">
        <v>5</v>
      </c>
      <c r="B30" s="84">
        <f t="shared" si="0"/>
        <v>18</v>
      </c>
      <c r="C30" s="91" t="s">
        <v>295</v>
      </c>
      <c r="D30" s="100">
        <v>1997</v>
      </c>
      <c r="E30" s="91" t="s">
        <v>53</v>
      </c>
      <c r="F30" s="101">
        <v>0</v>
      </c>
      <c r="G30" s="101">
        <v>0</v>
      </c>
      <c r="H30" s="101">
        <v>0</v>
      </c>
      <c r="I30" s="101">
        <v>6</v>
      </c>
      <c r="J30" s="101">
        <v>0</v>
      </c>
      <c r="K30" s="101">
        <v>4</v>
      </c>
      <c r="L30" s="101">
        <v>0</v>
      </c>
      <c r="M30" s="101">
        <v>4</v>
      </c>
      <c r="N30" s="101">
        <v>0</v>
      </c>
      <c r="O30" s="101">
        <v>0</v>
      </c>
      <c r="P30" s="101">
        <v>0</v>
      </c>
      <c r="Q30" s="101">
        <v>0</v>
      </c>
      <c r="R30" s="101">
        <v>4</v>
      </c>
    </row>
    <row r="31" spans="1:18" ht="15.75" thickBot="1">
      <c r="A31" s="84">
        <v>6</v>
      </c>
      <c r="B31" s="84">
        <f t="shared" si="0"/>
        <v>16</v>
      </c>
      <c r="C31" s="91" t="s">
        <v>277</v>
      </c>
      <c r="D31" s="100">
        <v>1997</v>
      </c>
      <c r="E31" s="91" t="s">
        <v>56</v>
      </c>
      <c r="F31" s="101">
        <v>0</v>
      </c>
      <c r="G31" s="101">
        <v>0</v>
      </c>
      <c r="H31" s="101">
        <v>8</v>
      </c>
      <c r="I31" s="101">
        <v>0</v>
      </c>
      <c r="J31" s="101">
        <v>0</v>
      </c>
      <c r="K31" s="101">
        <v>0</v>
      </c>
      <c r="L31" s="101">
        <v>8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</row>
    <row r="32" spans="1:18" ht="15.75" thickBot="1">
      <c r="A32" s="84">
        <v>6</v>
      </c>
      <c r="B32" s="84">
        <f t="shared" si="0"/>
        <v>16</v>
      </c>
      <c r="C32" s="91" t="s">
        <v>283</v>
      </c>
      <c r="D32" s="100">
        <v>1997</v>
      </c>
      <c r="E32" s="91" t="s">
        <v>284</v>
      </c>
      <c r="F32" s="101">
        <v>0</v>
      </c>
      <c r="G32" s="101">
        <v>0</v>
      </c>
      <c r="H32" s="101">
        <v>4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4</v>
      </c>
      <c r="O32" s="101">
        <v>8</v>
      </c>
      <c r="P32" s="101">
        <v>0</v>
      </c>
      <c r="Q32" s="101">
        <v>0</v>
      </c>
      <c r="R32" s="101">
        <v>0</v>
      </c>
    </row>
    <row r="33" spans="1:18" ht="15.75" thickBot="1">
      <c r="A33" s="84">
        <v>8</v>
      </c>
      <c r="B33" s="84">
        <f t="shared" si="0"/>
        <v>14</v>
      </c>
      <c r="C33" s="91" t="s">
        <v>294</v>
      </c>
      <c r="D33" s="100">
        <v>1997</v>
      </c>
      <c r="E33" s="91" t="s">
        <v>35</v>
      </c>
      <c r="F33" s="101">
        <v>0</v>
      </c>
      <c r="G33" s="101">
        <v>0</v>
      </c>
      <c r="H33" s="101">
        <v>0</v>
      </c>
      <c r="I33" s="101">
        <v>8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6</v>
      </c>
      <c r="Q33" s="101">
        <v>0</v>
      </c>
      <c r="R33" s="101">
        <v>0</v>
      </c>
    </row>
    <row r="34" spans="1:18" ht="15.75" thickBot="1">
      <c r="A34" s="103">
        <v>8</v>
      </c>
      <c r="B34" s="103">
        <f t="shared" si="0"/>
        <v>14</v>
      </c>
      <c r="C34" s="132" t="s">
        <v>298</v>
      </c>
      <c r="D34" s="133">
        <v>1997</v>
      </c>
      <c r="E34" s="132" t="s">
        <v>224</v>
      </c>
      <c r="F34" s="134">
        <v>4</v>
      </c>
      <c r="G34" s="134">
        <v>0</v>
      </c>
      <c r="H34" s="134">
        <v>0</v>
      </c>
      <c r="I34" s="134">
        <v>4</v>
      </c>
      <c r="J34" s="134">
        <v>0</v>
      </c>
      <c r="K34" s="134">
        <v>0</v>
      </c>
      <c r="L34" s="134">
        <v>0</v>
      </c>
      <c r="M34" s="134">
        <v>6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</row>
    <row r="35" spans="1:18" ht="15.75" thickBot="1">
      <c r="A35" s="103">
        <v>10</v>
      </c>
      <c r="B35" s="103">
        <f t="shared" si="0"/>
        <v>12</v>
      </c>
      <c r="C35" s="132" t="s">
        <v>307</v>
      </c>
      <c r="D35" s="133">
        <v>1996</v>
      </c>
      <c r="E35" s="132" t="s">
        <v>236</v>
      </c>
      <c r="F35" s="134">
        <v>2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4">
        <v>10</v>
      </c>
      <c r="P35" s="134">
        <v>0</v>
      </c>
      <c r="Q35" s="134">
        <v>0</v>
      </c>
      <c r="R35" s="134">
        <v>0</v>
      </c>
    </row>
    <row r="36" spans="1:18" ht="15.75" thickBot="1">
      <c r="A36" s="103">
        <v>10</v>
      </c>
      <c r="B36" s="103">
        <f t="shared" si="0"/>
        <v>12</v>
      </c>
      <c r="C36" s="132" t="s">
        <v>436</v>
      </c>
      <c r="D36" s="133">
        <v>1997</v>
      </c>
      <c r="E36" s="132" t="s">
        <v>437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4">
        <v>0</v>
      </c>
      <c r="L36" s="154">
        <v>4</v>
      </c>
      <c r="M36" s="154">
        <v>8</v>
      </c>
      <c r="N36" s="154">
        <v>0</v>
      </c>
      <c r="O36" s="154">
        <v>0</v>
      </c>
      <c r="P36" s="154">
        <v>0</v>
      </c>
      <c r="Q36" s="154">
        <v>0</v>
      </c>
      <c r="R36" s="154">
        <v>0</v>
      </c>
    </row>
    <row r="37" spans="1:18" ht="15.75" thickBot="1">
      <c r="A37">
        <v>12</v>
      </c>
      <c r="B37">
        <f t="shared" si="0"/>
        <v>10</v>
      </c>
      <c r="C37" s="19" t="s">
        <v>274</v>
      </c>
      <c r="D37" s="36">
        <v>1997</v>
      </c>
      <c r="E37" s="19" t="s">
        <v>275</v>
      </c>
      <c r="F37" s="16">
        <v>0</v>
      </c>
      <c r="G37" s="16">
        <v>4</v>
      </c>
      <c r="H37" s="16">
        <v>0</v>
      </c>
      <c r="I37" s="16">
        <v>0</v>
      </c>
      <c r="J37" s="16">
        <v>0</v>
      </c>
      <c r="K37" s="16">
        <v>0</v>
      </c>
      <c r="L37" s="16">
        <v>6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</row>
    <row r="38" spans="1:18" ht="15.75" thickBot="1">
      <c r="A38" s="7">
        <v>12</v>
      </c>
      <c r="B38" s="7">
        <f t="shared" si="0"/>
        <v>10</v>
      </c>
      <c r="C38" s="19" t="s">
        <v>293</v>
      </c>
      <c r="D38" s="36">
        <v>1997</v>
      </c>
      <c r="E38" s="19" t="s">
        <v>68</v>
      </c>
      <c r="F38" s="16">
        <v>0</v>
      </c>
      <c r="G38" s="16">
        <v>0</v>
      </c>
      <c r="H38" s="16">
        <v>0</v>
      </c>
      <c r="I38" s="16">
        <v>10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</row>
    <row r="39" spans="1:18" ht="15.75" thickBot="1">
      <c r="A39">
        <v>12</v>
      </c>
      <c r="B39">
        <f t="shared" si="0"/>
        <v>10</v>
      </c>
      <c r="C39" s="19" t="s">
        <v>296</v>
      </c>
      <c r="D39" s="36">
        <v>1997</v>
      </c>
      <c r="E39" s="19" t="s">
        <v>262</v>
      </c>
      <c r="F39" s="16">
        <v>0</v>
      </c>
      <c r="G39" s="16">
        <v>0</v>
      </c>
      <c r="H39" s="16">
        <v>0</v>
      </c>
      <c r="I39" s="16">
        <v>6</v>
      </c>
      <c r="J39" s="16">
        <v>0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</row>
    <row r="40" spans="1:18" ht="15.75" thickBot="1">
      <c r="A40">
        <v>12</v>
      </c>
      <c r="B40">
        <f t="shared" si="0"/>
        <v>10</v>
      </c>
      <c r="C40" s="19" t="s">
        <v>314</v>
      </c>
      <c r="D40" s="37">
        <v>1997</v>
      </c>
      <c r="E40" s="20" t="s">
        <v>244</v>
      </c>
      <c r="F40" s="21">
        <v>0</v>
      </c>
      <c r="G40" s="21">
        <v>0</v>
      </c>
      <c r="H40" s="21">
        <v>0</v>
      </c>
      <c r="I40" s="55">
        <v>0</v>
      </c>
      <c r="J40" s="50">
        <v>10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</row>
    <row r="41" spans="1:18" ht="15.75" thickBot="1">
      <c r="A41">
        <v>12</v>
      </c>
      <c r="B41">
        <f t="shared" si="0"/>
        <v>10</v>
      </c>
      <c r="C41" s="19" t="s">
        <v>318</v>
      </c>
      <c r="D41" s="37">
        <v>1997</v>
      </c>
      <c r="E41" s="20" t="s">
        <v>53</v>
      </c>
      <c r="F41" s="50">
        <v>0</v>
      </c>
      <c r="G41" s="50">
        <v>0</v>
      </c>
      <c r="H41" s="50">
        <v>0</v>
      </c>
      <c r="I41" s="50">
        <v>0</v>
      </c>
      <c r="J41" s="50">
        <v>4</v>
      </c>
      <c r="K41" s="50">
        <v>0</v>
      </c>
      <c r="L41" s="50">
        <v>0</v>
      </c>
      <c r="M41" s="50">
        <v>0</v>
      </c>
      <c r="N41" s="50">
        <v>6</v>
      </c>
      <c r="O41" s="50">
        <v>0</v>
      </c>
      <c r="P41" s="50">
        <v>0</v>
      </c>
      <c r="Q41" s="50">
        <v>0</v>
      </c>
      <c r="R41" s="50">
        <v>0</v>
      </c>
    </row>
    <row r="42" spans="1:18" ht="15.75" thickBot="1">
      <c r="A42">
        <v>12</v>
      </c>
      <c r="B42">
        <f t="shared" si="0"/>
        <v>10</v>
      </c>
      <c r="C42" s="20" t="s">
        <v>492</v>
      </c>
      <c r="D42" s="37">
        <v>1996</v>
      </c>
      <c r="E42" s="20" t="s">
        <v>468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10</v>
      </c>
      <c r="O42" s="50">
        <v>0</v>
      </c>
      <c r="P42" s="50">
        <v>0</v>
      </c>
      <c r="Q42" s="50">
        <v>0</v>
      </c>
      <c r="R42" s="50">
        <v>0</v>
      </c>
    </row>
    <row r="43" spans="1:18" ht="15.75" thickBot="1">
      <c r="A43">
        <v>12</v>
      </c>
      <c r="B43">
        <f t="shared" si="0"/>
        <v>10</v>
      </c>
      <c r="C43" s="20" t="s">
        <v>573</v>
      </c>
      <c r="D43" s="37">
        <v>1997</v>
      </c>
      <c r="E43" s="20" t="s">
        <v>574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10</v>
      </c>
      <c r="Q43" s="50">
        <v>0</v>
      </c>
      <c r="R43" s="50">
        <v>0</v>
      </c>
    </row>
    <row r="44" spans="1:18" ht="15.75" thickBot="1">
      <c r="A44">
        <v>19</v>
      </c>
      <c r="B44">
        <f t="shared" si="0"/>
        <v>8</v>
      </c>
      <c r="C44" s="19" t="s">
        <v>267</v>
      </c>
      <c r="D44" s="36">
        <v>1996</v>
      </c>
      <c r="E44" s="19" t="s">
        <v>224</v>
      </c>
      <c r="F44" s="16">
        <v>0</v>
      </c>
      <c r="G44" s="16">
        <v>8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</row>
    <row r="45" spans="1:18" ht="15.75" thickBot="1">
      <c r="A45">
        <v>19</v>
      </c>
      <c r="B45">
        <f t="shared" si="0"/>
        <v>8</v>
      </c>
      <c r="C45" s="20" t="s">
        <v>303</v>
      </c>
      <c r="D45" s="37">
        <v>1997</v>
      </c>
      <c r="E45" s="20" t="s">
        <v>132</v>
      </c>
      <c r="F45" s="44">
        <v>8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</row>
    <row r="46" spans="1:18" ht="15.75" thickBot="1">
      <c r="A46" s="7">
        <v>19</v>
      </c>
      <c r="B46" s="7">
        <f t="shared" si="0"/>
        <v>8</v>
      </c>
      <c r="C46" s="20" t="s">
        <v>306</v>
      </c>
      <c r="D46" s="37">
        <v>1996</v>
      </c>
      <c r="E46" s="20" t="s">
        <v>224</v>
      </c>
      <c r="F46" s="44">
        <v>4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4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</row>
    <row r="47" spans="1:18" ht="15.75" thickBot="1">
      <c r="A47" s="7">
        <v>19</v>
      </c>
      <c r="B47" s="7">
        <f t="shared" si="0"/>
        <v>8</v>
      </c>
      <c r="C47" s="20" t="s">
        <v>319</v>
      </c>
      <c r="D47" s="37">
        <v>1996</v>
      </c>
      <c r="E47" s="20" t="s">
        <v>320</v>
      </c>
      <c r="F47" s="50">
        <v>0</v>
      </c>
      <c r="G47" s="50">
        <v>0</v>
      </c>
      <c r="H47" s="50">
        <v>0</v>
      </c>
      <c r="I47" s="50">
        <v>0</v>
      </c>
      <c r="J47" s="50">
        <v>2</v>
      </c>
      <c r="K47" s="50">
        <v>6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</row>
    <row r="48" spans="1:18" ht="15.75" thickBot="1">
      <c r="A48">
        <v>23</v>
      </c>
      <c r="B48">
        <f t="shared" si="0"/>
        <v>6</v>
      </c>
      <c r="C48" s="19" t="s">
        <v>269</v>
      </c>
      <c r="D48" s="36">
        <v>1997</v>
      </c>
      <c r="E48" s="19" t="s">
        <v>270</v>
      </c>
      <c r="F48" s="16">
        <v>0</v>
      </c>
      <c r="G48" s="16">
        <v>6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</row>
    <row r="49" spans="1:18" ht="15.75" thickBot="1">
      <c r="A49">
        <v>23</v>
      </c>
      <c r="B49">
        <f t="shared" si="0"/>
        <v>6</v>
      </c>
      <c r="C49" s="19" t="s">
        <v>278</v>
      </c>
      <c r="D49" s="36">
        <v>1996</v>
      </c>
      <c r="E49" s="19" t="s">
        <v>279</v>
      </c>
      <c r="F49" s="16">
        <v>0</v>
      </c>
      <c r="G49" s="16">
        <v>0</v>
      </c>
      <c r="H49" s="16">
        <v>6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ht="15.75" thickBot="1">
      <c r="A50" s="7">
        <v>23</v>
      </c>
      <c r="B50" s="7">
        <f t="shared" si="0"/>
        <v>6</v>
      </c>
      <c r="C50" s="19" t="s">
        <v>292</v>
      </c>
      <c r="D50" s="36">
        <v>1997</v>
      </c>
      <c r="E50" s="19" t="s">
        <v>43</v>
      </c>
      <c r="F50" s="16">
        <v>0</v>
      </c>
      <c r="G50" s="16">
        <v>0</v>
      </c>
      <c r="H50" s="16">
        <v>2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4</v>
      </c>
    </row>
    <row r="51" spans="1:18" ht="15.75" thickBot="1">
      <c r="A51">
        <v>23</v>
      </c>
      <c r="B51">
        <f t="shared" si="0"/>
        <v>6</v>
      </c>
      <c r="C51" s="19" t="s">
        <v>321</v>
      </c>
      <c r="D51" s="37">
        <v>1996</v>
      </c>
      <c r="E51" s="20" t="s">
        <v>322</v>
      </c>
      <c r="F51" s="50">
        <v>0</v>
      </c>
      <c r="G51" s="50">
        <v>0</v>
      </c>
      <c r="H51" s="50">
        <v>0</v>
      </c>
      <c r="I51" s="50">
        <v>0</v>
      </c>
      <c r="J51" s="50">
        <v>2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4</v>
      </c>
      <c r="R51" s="50">
        <v>0</v>
      </c>
    </row>
    <row r="52" spans="1:18" ht="15.75" thickBot="1">
      <c r="A52">
        <v>23</v>
      </c>
      <c r="B52">
        <f t="shared" si="0"/>
        <v>6</v>
      </c>
      <c r="C52" s="19" t="s">
        <v>323</v>
      </c>
      <c r="D52" s="37">
        <v>1996</v>
      </c>
      <c r="E52" s="20" t="s">
        <v>53</v>
      </c>
      <c r="F52" s="50">
        <v>0</v>
      </c>
      <c r="G52" s="50">
        <v>0</v>
      </c>
      <c r="H52" s="50">
        <v>0</v>
      </c>
      <c r="I52" s="50">
        <v>0</v>
      </c>
      <c r="J52" s="50">
        <v>2</v>
      </c>
      <c r="K52" s="50">
        <v>0</v>
      </c>
      <c r="L52" s="50">
        <v>4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</row>
    <row r="53" spans="1:18" ht="15.75" thickBot="1">
      <c r="A53">
        <v>23</v>
      </c>
      <c r="B53">
        <f t="shared" si="0"/>
        <v>6</v>
      </c>
      <c r="C53" s="20" t="s">
        <v>440</v>
      </c>
      <c r="D53" s="37">
        <v>1996</v>
      </c>
      <c r="E53" s="20" t="s">
        <v>441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6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</row>
    <row r="54" spans="1:18" ht="15.75" thickBot="1">
      <c r="A54">
        <v>23</v>
      </c>
      <c r="B54">
        <f t="shared" si="0"/>
        <v>6</v>
      </c>
      <c r="C54" s="20" t="s">
        <v>493</v>
      </c>
      <c r="D54" s="37">
        <v>1997</v>
      </c>
      <c r="E54" s="20" t="s">
        <v>494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6</v>
      </c>
      <c r="O54" s="50">
        <v>0</v>
      </c>
      <c r="P54" s="50">
        <v>0</v>
      </c>
      <c r="Q54" s="50">
        <v>0</v>
      </c>
      <c r="R54" s="50">
        <v>0</v>
      </c>
    </row>
    <row r="55" spans="1:18" ht="15.75" thickBot="1">
      <c r="A55">
        <v>23</v>
      </c>
      <c r="B55">
        <f t="shared" si="0"/>
        <v>6</v>
      </c>
      <c r="C55" s="20" t="s">
        <v>525</v>
      </c>
      <c r="D55" s="37">
        <v>1997</v>
      </c>
      <c r="E55" s="20" t="s">
        <v>526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66">
        <v>0</v>
      </c>
      <c r="L55" s="50">
        <v>0</v>
      </c>
      <c r="M55" s="50">
        <v>0</v>
      </c>
      <c r="N55" s="50">
        <v>0</v>
      </c>
      <c r="O55" s="50">
        <v>6</v>
      </c>
      <c r="P55" s="66">
        <v>0</v>
      </c>
      <c r="Q55" s="50">
        <v>0</v>
      </c>
      <c r="R55" s="50">
        <v>0</v>
      </c>
    </row>
    <row r="56" spans="1:18" ht="15.75" thickBot="1">
      <c r="A56">
        <v>23</v>
      </c>
      <c r="B56">
        <f t="shared" si="0"/>
        <v>6</v>
      </c>
      <c r="C56" s="19" t="s">
        <v>527</v>
      </c>
      <c r="D56" s="37">
        <v>1997</v>
      </c>
      <c r="E56" s="20" t="s">
        <v>528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6</v>
      </c>
      <c r="P56" s="50">
        <v>0</v>
      </c>
      <c r="Q56" s="50">
        <v>0</v>
      </c>
      <c r="R56" s="50">
        <v>0</v>
      </c>
    </row>
    <row r="57" spans="1:18" ht="15.75" thickBot="1">
      <c r="A57">
        <v>23</v>
      </c>
      <c r="B57">
        <f t="shared" si="0"/>
        <v>6</v>
      </c>
      <c r="C57" s="20" t="s">
        <v>576</v>
      </c>
      <c r="D57" s="37">
        <v>1997</v>
      </c>
      <c r="E57" s="20" t="s">
        <v>577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6</v>
      </c>
      <c r="Q57" s="50">
        <v>0</v>
      </c>
      <c r="R57" s="50">
        <v>0</v>
      </c>
    </row>
    <row r="58" spans="1:18" ht="15.75" thickBot="1">
      <c r="A58">
        <v>23</v>
      </c>
      <c r="B58">
        <f aca="true" t="shared" si="1" ref="B58:B89">SUM(F58:R58)</f>
        <v>6</v>
      </c>
      <c r="C58" s="20" t="s">
        <v>612</v>
      </c>
      <c r="D58" s="37">
        <v>1997</v>
      </c>
      <c r="E58" s="20" t="s">
        <v>434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6</v>
      </c>
      <c r="R58" s="50">
        <v>0</v>
      </c>
    </row>
    <row r="59" spans="1:18" ht="15.75" thickBot="1">
      <c r="A59">
        <v>34</v>
      </c>
      <c r="B59">
        <f t="shared" si="1"/>
        <v>4</v>
      </c>
      <c r="C59" s="19" t="s">
        <v>271</v>
      </c>
      <c r="D59" s="116">
        <v>1996</v>
      </c>
      <c r="E59" s="19" t="s">
        <v>272</v>
      </c>
      <c r="F59" s="16">
        <v>0</v>
      </c>
      <c r="G59" s="16">
        <v>4</v>
      </c>
      <c r="H59" s="16">
        <v>0</v>
      </c>
      <c r="I59" s="16">
        <v>0</v>
      </c>
      <c r="J59" s="16">
        <v>0</v>
      </c>
      <c r="K59" s="117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</row>
    <row r="60" spans="1:18" ht="15.75" thickBot="1">
      <c r="A60">
        <v>34</v>
      </c>
      <c r="B60">
        <f t="shared" si="1"/>
        <v>4</v>
      </c>
      <c r="C60" s="19" t="s">
        <v>276</v>
      </c>
      <c r="D60" s="36">
        <v>1997</v>
      </c>
      <c r="E60" s="19" t="s">
        <v>132</v>
      </c>
      <c r="F60" s="16">
        <v>0</v>
      </c>
      <c r="G60" s="16">
        <v>4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</row>
    <row r="61" spans="1:18" ht="15.75" thickBot="1">
      <c r="A61">
        <v>34</v>
      </c>
      <c r="B61">
        <f t="shared" si="1"/>
        <v>4</v>
      </c>
      <c r="C61" s="19" t="s">
        <v>281</v>
      </c>
      <c r="D61" s="36">
        <v>1997</v>
      </c>
      <c r="E61" s="19" t="s">
        <v>282</v>
      </c>
      <c r="F61" s="16">
        <v>0</v>
      </c>
      <c r="G61" s="16">
        <v>0</v>
      </c>
      <c r="H61" s="16">
        <v>4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</row>
    <row r="62" spans="1:18" ht="15.75" thickBot="1">
      <c r="A62">
        <v>34</v>
      </c>
      <c r="B62">
        <f t="shared" si="1"/>
        <v>4</v>
      </c>
      <c r="C62" s="20" t="s">
        <v>290</v>
      </c>
      <c r="D62" s="37">
        <v>1997</v>
      </c>
      <c r="E62" s="20" t="s">
        <v>35</v>
      </c>
      <c r="F62" s="16">
        <v>0</v>
      </c>
      <c r="G62" s="16">
        <v>0</v>
      </c>
      <c r="H62" s="16">
        <v>2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2</v>
      </c>
      <c r="Q62" s="16">
        <v>0</v>
      </c>
      <c r="R62" s="16">
        <v>0</v>
      </c>
    </row>
    <row r="63" spans="1:18" ht="15.75" thickBot="1">
      <c r="A63">
        <v>34</v>
      </c>
      <c r="B63">
        <f t="shared" si="1"/>
        <v>4</v>
      </c>
      <c r="C63" s="19" t="s">
        <v>297</v>
      </c>
      <c r="D63" s="36">
        <v>1997</v>
      </c>
      <c r="E63" s="19" t="s">
        <v>68</v>
      </c>
      <c r="F63" s="16">
        <v>0</v>
      </c>
      <c r="G63" s="16">
        <v>0</v>
      </c>
      <c r="H63" s="16">
        <v>0</v>
      </c>
      <c r="I63" s="16">
        <v>4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</row>
    <row r="64" spans="1:18" ht="15.75" thickBot="1">
      <c r="A64">
        <v>34</v>
      </c>
      <c r="B64">
        <f t="shared" si="1"/>
        <v>4</v>
      </c>
      <c r="C64" s="20" t="s">
        <v>304</v>
      </c>
      <c r="D64" s="37">
        <v>1996</v>
      </c>
      <c r="E64" s="20" t="s">
        <v>305</v>
      </c>
      <c r="F64" s="44">
        <v>4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</row>
    <row r="65" spans="1:18" ht="15.75" thickBot="1">
      <c r="A65">
        <v>34</v>
      </c>
      <c r="B65">
        <f t="shared" si="1"/>
        <v>4</v>
      </c>
      <c r="C65" s="19" t="s">
        <v>315</v>
      </c>
      <c r="D65" s="37">
        <v>1996</v>
      </c>
      <c r="E65" s="20" t="s">
        <v>275</v>
      </c>
      <c r="F65" s="50">
        <v>0</v>
      </c>
      <c r="G65" s="50">
        <v>0</v>
      </c>
      <c r="H65" s="50">
        <v>0</v>
      </c>
      <c r="I65" s="50">
        <v>0</v>
      </c>
      <c r="J65" s="50">
        <v>4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</row>
    <row r="66" spans="1:18" ht="15.75" thickBot="1">
      <c r="A66">
        <v>34</v>
      </c>
      <c r="B66">
        <f t="shared" si="1"/>
        <v>4</v>
      </c>
      <c r="C66" s="19" t="s">
        <v>316</v>
      </c>
      <c r="D66" s="37">
        <v>1997</v>
      </c>
      <c r="E66" s="20" t="s">
        <v>244</v>
      </c>
      <c r="F66" s="50">
        <v>0</v>
      </c>
      <c r="G66" s="50">
        <v>0</v>
      </c>
      <c r="H66" s="50">
        <v>0</v>
      </c>
      <c r="I66" s="50">
        <v>0</v>
      </c>
      <c r="J66" s="50">
        <v>4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</row>
    <row r="67" spans="1:18" ht="15.75" thickBot="1">
      <c r="A67">
        <v>34</v>
      </c>
      <c r="B67">
        <f t="shared" si="1"/>
        <v>4</v>
      </c>
      <c r="C67" s="20" t="s">
        <v>400</v>
      </c>
      <c r="D67" s="37">
        <v>1997</v>
      </c>
      <c r="E67" s="20" t="s">
        <v>401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4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</row>
    <row r="68" spans="1:18" ht="15.75" thickBot="1">
      <c r="A68">
        <v>34</v>
      </c>
      <c r="B68">
        <f t="shared" si="1"/>
        <v>4</v>
      </c>
      <c r="C68" s="20" t="s">
        <v>402</v>
      </c>
      <c r="D68" s="37">
        <v>1997</v>
      </c>
      <c r="E68" s="20" t="s">
        <v>403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4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</row>
    <row r="69" spans="1:18" ht="15.75" thickBot="1">
      <c r="A69">
        <v>34</v>
      </c>
      <c r="B69">
        <f t="shared" si="1"/>
        <v>4</v>
      </c>
      <c r="C69" s="20" t="s">
        <v>435</v>
      </c>
      <c r="D69" s="37">
        <v>1997</v>
      </c>
      <c r="E69" s="20" t="s">
        <v>74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4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</row>
    <row r="70" spans="1:18" ht="15.75" thickBot="1">
      <c r="A70">
        <v>34</v>
      </c>
      <c r="B70">
        <f t="shared" si="1"/>
        <v>4</v>
      </c>
      <c r="C70" s="20" t="s">
        <v>442</v>
      </c>
      <c r="D70" s="37">
        <v>1996</v>
      </c>
      <c r="E70" s="49" t="s">
        <v>443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4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</row>
    <row r="71" spans="1:18" ht="15.75" thickBot="1">
      <c r="A71">
        <v>34</v>
      </c>
      <c r="B71">
        <f t="shared" si="1"/>
        <v>4</v>
      </c>
      <c r="C71" s="20" t="s">
        <v>444</v>
      </c>
      <c r="D71" s="37">
        <v>1997</v>
      </c>
      <c r="E71" s="20" t="s">
        <v>441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4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</row>
    <row r="72" spans="1:18" ht="15.75" thickBot="1">
      <c r="A72">
        <v>34</v>
      </c>
      <c r="B72">
        <f t="shared" si="1"/>
        <v>4</v>
      </c>
      <c r="C72" s="49" t="s">
        <v>495</v>
      </c>
      <c r="D72" s="42">
        <v>1996</v>
      </c>
      <c r="E72" s="49" t="s">
        <v>388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4</v>
      </c>
      <c r="O72" s="66">
        <v>0</v>
      </c>
      <c r="P72" s="66">
        <v>0</v>
      </c>
      <c r="Q72" s="66">
        <v>0</v>
      </c>
      <c r="R72" s="66">
        <v>0</v>
      </c>
    </row>
    <row r="73" spans="1:18" ht="15.75" thickBot="1">
      <c r="A73">
        <v>34</v>
      </c>
      <c r="B73">
        <f t="shared" si="1"/>
        <v>4</v>
      </c>
      <c r="C73" s="72" t="s">
        <v>529</v>
      </c>
      <c r="D73" s="37">
        <v>1996</v>
      </c>
      <c r="E73" s="20" t="s">
        <v>528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4</v>
      </c>
      <c r="P73" s="50">
        <v>0</v>
      </c>
      <c r="Q73" s="50">
        <v>0</v>
      </c>
      <c r="R73" s="50">
        <v>0</v>
      </c>
    </row>
    <row r="74" spans="1:18" ht="15.75" thickBot="1">
      <c r="A74">
        <v>34</v>
      </c>
      <c r="B74">
        <f t="shared" si="1"/>
        <v>4</v>
      </c>
      <c r="C74" s="19" t="s">
        <v>530</v>
      </c>
      <c r="D74" s="37">
        <v>1997</v>
      </c>
      <c r="E74" s="20" t="s">
        <v>531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4</v>
      </c>
      <c r="P74" s="50">
        <v>0</v>
      </c>
      <c r="Q74" s="50">
        <v>0</v>
      </c>
      <c r="R74" s="50">
        <v>0</v>
      </c>
    </row>
    <row r="75" spans="1:18" ht="15.75" thickBot="1">
      <c r="A75">
        <v>34</v>
      </c>
      <c r="B75">
        <f t="shared" si="1"/>
        <v>4</v>
      </c>
      <c r="C75" s="112" t="s">
        <v>532</v>
      </c>
      <c r="D75" s="42">
        <v>1997</v>
      </c>
      <c r="E75" s="49" t="s">
        <v>528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4</v>
      </c>
      <c r="P75" s="66">
        <v>0</v>
      </c>
      <c r="Q75" s="66">
        <v>0</v>
      </c>
      <c r="R75" s="66">
        <v>0</v>
      </c>
    </row>
    <row r="76" spans="1:18" ht="15.75" thickBot="1">
      <c r="A76">
        <v>34</v>
      </c>
      <c r="B76">
        <f t="shared" si="1"/>
        <v>4</v>
      </c>
      <c r="C76" s="20" t="s">
        <v>578</v>
      </c>
      <c r="D76" s="37">
        <v>1997</v>
      </c>
      <c r="E76" s="20" t="s">
        <v>236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4</v>
      </c>
      <c r="Q76" s="50">
        <v>0</v>
      </c>
      <c r="R76" s="50">
        <v>0</v>
      </c>
    </row>
    <row r="77" spans="1:18" ht="15.75" thickBot="1">
      <c r="A77">
        <v>34</v>
      </c>
      <c r="B77">
        <f t="shared" si="1"/>
        <v>4</v>
      </c>
      <c r="C77" s="49" t="s">
        <v>579</v>
      </c>
      <c r="D77" s="42">
        <v>1997</v>
      </c>
      <c r="E77" s="49" t="s">
        <v>574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4</v>
      </c>
      <c r="Q77" s="66">
        <v>0</v>
      </c>
      <c r="R77" s="66">
        <v>0</v>
      </c>
    </row>
    <row r="78" spans="1:18" ht="15.75" thickBot="1">
      <c r="A78">
        <v>34</v>
      </c>
      <c r="B78">
        <f t="shared" si="1"/>
        <v>4</v>
      </c>
      <c r="C78" s="20" t="s">
        <v>613</v>
      </c>
      <c r="D78" s="37">
        <v>1997</v>
      </c>
      <c r="E78" s="20" t="s">
        <v>451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4</v>
      </c>
      <c r="R78" s="50">
        <v>0</v>
      </c>
    </row>
    <row r="79" spans="1:18" ht="15.75" thickBot="1">
      <c r="A79">
        <v>54</v>
      </c>
      <c r="B79">
        <f t="shared" si="1"/>
        <v>2</v>
      </c>
      <c r="C79" s="112" t="s">
        <v>285</v>
      </c>
      <c r="D79" s="115">
        <v>1996</v>
      </c>
      <c r="E79" s="112" t="s">
        <v>286</v>
      </c>
      <c r="F79" s="117">
        <v>0</v>
      </c>
      <c r="G79" s="117">
        <v>0</v>
      </c>
      <c r="H79" s="117">
        <v>2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17">
        <v>0</v>
      </c>
      <c r="Q79" s="117">
        <v>0</v>
      </c>
      <c r="R79" s="117">
        <v>0</v>
      </c>
    </row>
    <row r="80" spans="1:18" ht="15.75" thickBot="1">
      <c r="A80">
        <v>54</v>
      </c>
      <c r="B80">
        <f t="shared" si="1"/>
        <v>2</v>
      </c>
      <c r="C80" s="19" t="s">
        <v>287</v>
      </c>
      <c r="D80" s="36">
        <v>1997</v>
      </c>
      <c r="E80" s="19" t="s">
        <v>240</v>
      </c>
      <c r="F80" s="16">
        <v>0</v>
      </c>
      <c r="G80" s="16">
        <v>0</v>
      </c>
      <c r="H80" s="16">
        <v>2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</row>
    <row r="81" spans="1:18" ht="15.75" thickBot="1">
      <c r="A81">
        <v>54</v>
      </c>
      <c r="B81">
        <f t="shared" si="1"/>
        <v>2</v>
      </c>
      <c r="C81" s="19" t="s">
        <v>288</v>
      </c>
      <c r="D81" s="36">
        <v>1996</v>
      </c>
      <c r="E81" s="19" t="s">
        <v>289</v>
      </c>
      <c r="F81" s="16">
        <v>0</v>
      </c>
      <c r="G81" s="16">
        <v>0</v>
      </c>
      <c r="H81" s="16">
        <v>2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</row>
    <row r="82" spans="1:18" ht="15.75" thickBot="1">
      <c r="A82">
        <v>54</v>
      </c>
      <c r="B82">
        <f t="shared" si="1"/>
        <v>2</v>
      </c>
      <c r="C82" s="112" t="s">
        <v>291</v>
      </c>
      <c r="D82" s="116">
        <v>1996</v>
      </c>
      <c r="E82" s="112" t="s">
        <v>233</v>
      </c>
      <c r="F82" s="117">
        <v>0</v>
      </c>
      <c r="G82" s="117">
        <v>0</v>
      </c>
      <c r="H82" s="117">
        <v>2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17">
        <v>0</v>
      </c>
      <c r="Q82" s="117">
        <v>0</v>
      </c>
      <c r="R82" s="117">
        <v>0</v>
      </c>
    </row>
    <row r="83" spans="1:18" ht="15.75" thickBot="1">
      <c r="A83">
        <v>54</v>
      </c>
      <c r="B83">
        <f t="shared" si="1"/>
        <v>2</v>
      </c>
      <c r="C83" s="19" t="s">
        <v>299</v>
      </c>
      <c r="D83" s="36">
        <v>1997</v>
      </c>
      <c r="E83" s="19" t="s">
        <v>68</v>
      </c>
      <c r="F83" s="16">
        <v>0</v>
      </c>
      <c r="G83" s="16">
        <v>0</v>
      </c>
      <c r="H83" s="16">
        <v>0</v>
      </c>
      <c r="I83" s="16">
        <v>2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</row>
    <row r="84" spans="1:18" ht="15.75" thickBot="1">
      <c r="A84">
        <v>54</v>
      </c>
      <c r="B84">
        <f t="shared" si="1"/>
        <v>2</v>
      </c>
      <c r="C84" s="19" t="s">
        <v>300</v>
      </c>
      <c r="D84" s="36">
        <v>1996</v>
      </c>
      <c r="E84" s="19" t="s">
        <v>183</v>
      </c>
      <c r="F84" s="16">
        <v>0</v>
      </c>
      <c r="G84" s="16">
        <v>0</v>
      </c>
      <c r="H84" s="16">
        <v>0</v>
      </c>
      <c r="I84" s="16">
        <v>2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</row>
    <row r="85" spans="1:18" ht="15.75" thickBot="1">
      <c r="A85">
        <v>54</v>
      </c>
      <c r="B85">
        <f t="shared" si="1"/>
        <v>2</v>
      </c>
      <c r="C85" s="19" t="s">
        <v>301</v>
      </c>
      <c r="D85" s="116">
        <v>1997</v>
      </c>
      <c r="E85" s="112" t="s">
        <v>302</v>
      </c>
      <c r="F85" s="117">
        <v>0</v>
      </c>
      <c r="G85" s="117">
        <v>0</v>
      </c>
      <c r="H85" s="117">
        <v>0</v>
      </c>
      <c r="I85" s="117">
        <v>2</v>
      </c>
      <c r="J85" s="117">
        <v>0</v>
      </c>
      <c r="K85" s="117">
        <v>0</v>
      </c>
      <c r="L85" s="117">
        <v>0</v>
      </c>
      <c r="M85" s="117">
        <v>0</v>
      </c>
      <c r="N85" s="117">
        <v>0</v>
      </c>
      <c r="O85" s="117">
        <v>0</v>
      </c>
      <c r="P85" s="117">
        <v>0</v>
      </c>
      <c r="Q85" s="117">
        <v>0</v>
      </c>
      <c r="R85" s="117">
        <v>0</v>
      </c>
    </row>
    <row r="86" spans="1:18" ht="15.75" thickBot="1">
      <c r="A86">
        <v>54</v>
      </c>
      <c r="B86">
        <f t="shared" si="1"/>
        <v>2</v>
      </c>
      <c r="C86" s="20" t="s">
        <v>308</v>
      </c>
      <c r="D86" s="37">
        <v>1996</v>
      </c>
      <c r="E86" s="20" t="s">
        <v>309</v>
      </c>
      <c r="F86" s="44">
        <v>2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</row>
    <row r="87" spans="1:18" ht="15.75" thickBot="1">
      <c r="A87">
        <v>54</v>
      </c>
      <c r="B87">
        <f t="shared" si="1"/>
        <v>2</v>
      </c>
      <c r="C87" s="20" t="s">
        <v>310</v>
      </c>
      <c r="D87" s="42">
        <v>1996</v>
      </c>
      <c r="E87" s="49" t="s">
        <v>39</v>
      </c>
      <c r="F87" s="43">
        <v>2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</row>
    <row r="88" spans="1:18" ht="15.75" thickBot="1">
      <c r="A88">
        <v>54</v>
      </c>
      <c r="B88">
        <f t="shared" si="1"/>
        <v>2</v>
      </c>
      <c r="C88" s="20" t="s">
        <v>311</v>
      </c>
      <c r="D88" s="37">
        <v>1996</v>
      </c>
      <c r="E88" s="20" t="s">
        <v>312</v>
      </c>
      <c r="F88" s="44">
        <v>2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</row>
    <row r="89" spans="1:18" ht="15.75" thickBot="1">
      <c r="A89">
        <v>54</v>
      </c>
      <c r="B89">
        <f t="shared" si="1"/>
        <v>2</v>
      </c>
      <c r="C89" s="112" t="s">
        <v>324</v>
      </c>
      <c r="D89" s="42">
        <v>1997</v>
      </c>
      <c r="E89" s="49" t="s">
        <v>244</v>
      </c>
      <c r="F89" s="66">
        <v>0</v>
      </c>
      <c r="G89" s="66">
        <v>0</v>
      </c>
      <c r="H89" s="66">
        <v>0</v>
      </c>
      <c r="I89" s="66">
        <v>0</v>
      </c>
      <c r="J89" s="66">
        <v>2</v>
      </c>
      <c r="K89" s="66">
        <v>0</v>
      </c>
      <c r="L89" s="66">
        <v>0</v>
      </c>
      <c r="M89" s="66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</row>
    <row r="90" spans="1:18" ht="15.75" thickBot="1">
      <c r="A90">
        <v>54</v>
      </c>
      <c r="B90">
        <f aca="true" t="shared" si="2" ref="B90:B100">SUM(F90:R90)</f>
        <v>2</v>
      </c>
      <c r="C90" s="19" t="s">
        <v>325</v>
      </c>
      <c r="D90" s="37">
        <v>1997</v>
      </c>
      <c r="E90" s="20" t="s">
        <v>320</v>
      </c>
      <c r="F90" s="50">
        <v>0</v>
      </c>
      <c r="G90" s="50">
        <v>0</v>
      </c>
      <c r="H90" s="50">
        <v>0</v>
      </c>
      <c r="I90" s="50">
        <v>0</v>
      </c>
      <c r="J90" s="50">
        <v>2</v>
      </c>
      <c r="K90" s="50">
        <v>0</v>
      </c>
      <c r="L90" s="50">
        <v>0</v>
      </c>
      <c r="M90" s="50">
        <v>0</v>
      </c>
      <c r="N90" s="66">
        <v>0</v>
      </c>
      <c r="O90" s="66">
        <v>0</v>
      </c>
      <c r="P90" s="66">
        <v>0</v>
      </c>
      <c r="Q90" s="66">
        <v>0</v>
      </c>
      <c r="R90" s="50">
        <v>0</v>
      </c>
    </row>
    <row r="91" spans="1:18" ht="15.75" thickBot="1">
      <c r="A91">
        <v>54</v>
      </c>
      <c r="B91">
        <f t="shared" si="2"/>
        <v>2</v>
      </c>
      <c r="C91" s="20" t="s">
        <v>438</v>
      </c>
      <c r="D91" s="37">
        <v>1997</v>
      </c>
      <c r="E91" s="20" t="s">
        <v>439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2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</row>
    <row r="92" spans="1:18" ht="15.75" thickBot="1">
      <c r="A92">
        <v>54</v>
      </c>
      <c r="B92">
        <f t="shared" si="2"/>
        <v>2</v>
      </c>
      <c r="C92" s="83" t="s">
        <v>445</v>
      </c>
      <c r="D92" s="42">
        <v>1997</v>
      </c>
      <c r="E92" s="49" t="s">
        <v>29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2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</row>
    <row r="93" spans="1:18" ht="15.75" thickBot="1">
      <c r="A93">
        <v>54</v>
      </c>
      <c r="B93">
        <f t="shared" si="2"/>
        <v>2</v>
      </c>
      <c r="C93" s="20" t="s">
        <v>498</v>
      </c>
      <c r="D93" s="37">
        <v>1997</v>
      </c>
      <c r="E93" s="20" t="s">
        <v>85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2</v>
      </c>
      <c r="O93" s="50">
        <v>0</v>
      </c>
      <c r="P93" s="50">
        <v>0</v>
      </c>
      <c r="Q93" s="50">
        <v>0</v>
      </c>
      <c r="R93" s="50">
        <v>0</v>
      </c>
    </row>
    <row r="94" spans="1:18" ht="15.75" thickBot="1">
      <c r="A94">
        <v>54</v>
      </c>
      <c r="B94">
        <f t="shared" si="2"/>
        <v>2</v>
      </c>
      <c r="C94" s="49" t="s">
        <v>499</v>
      </c>
      <c r="D94" s="42">
        <v>1996</v>
      </c>
      <c r="E94" s="49" t="s">
        <v>500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2</v>
      </c>
      <c r="O94" s="66">
        <v>0</v>
      </c>
      <c r="P94" s="66">
        <v>0</v>
      </c>
      <c r="Q94" s="66">
        <v>0</v>
      </c>
      <c r="R94" s="66">
        <v>0</v>
      </c>
    </row>
    <row r="95" spans="1:18" ht="15.75" thickBot="1">
      <c r="A95">
        <v>54</v>
      </c>
      <c r="B95">
        <f t="shared" si="2"/>
        <v>2</v>
      </c>
      <c r="C95" s="20" t="s">
        <v>581</v>
      </c>
      <c r="D95" s="37">
        <v>1997</v>
      </c>
      <c r="E95" s="20" t="s">
        <v>411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2</v>
      </c>
      <c r="Q95" s="50">
        <v>0</v>
      </c>
      <c r="R95" s="50">
        <v>0</v>
      </c>
    </row>
    <row r="96" spans="1:18" ht="15.75" thickBot="1">
      <c r="A96">
        <v>54</v>
      </c>
      <c r="B96">
        <f t="shared" si="2"/>
        <v>2</v>
      </c>
      <c r="C96" s="49" t="s">
        <v>584</v>
      </c>
      <c r="D96" s="42">
        <v>1997</v>
      </c>
      <c r="E96" s="49" t="s">
        <v>585</v>
      </c>
      <c r="F96" s="66">
        <v>0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2</v>
      </c>
      <c r="Q96" s="66">
        <v>0</v>
      </c>
      <c r="R96" s="66">
        <v>0</v>
      </c>
    </row>
    <row r="97" spans="1:18" ht="15.75" thickBot="1">
      <c r="A97">
        <v>54</v>
      </c>
      <c r="B97">
        <f t="shared" si="2"/>
        <v>2</v>
      </c>
      <c r="C97" s="20" t="s">
        <v>586</v>
      </c>
      <c r="D97" s="37">
        <v>1996</v>
      </c>
      <c r="E97" s="20" t="s">
        <v>587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2</v>
      </c>
      <c r="Q97" s="50">
        <v>0</v>
      </c>
      <c r="R97" s="50">
        <v>0</v>
      </c>
    </row>
    <row r="98" spans="1:3" ht="15">
      <c r="A98">
        <f>RANK(B26:B100,B26:B100,0)</f>
        <v>73</v>
      </c>
      <c r="B98">
        <f t="shared" si="2"/>
        <v>0</v>
      </c>
      <c r="C98" s="70"/>
    </row>
    <row r="99" spans="1:2" ht="15">
      <c r="A99">
        <f>RANK(B99,B26:B100,0)</f>
        <v>73</v>
      </c>
      <c r="B99">
        <f t="shared" si="2"/>
        <v>0</v>
      </c>
    </row>
    <row r="100" spans="1:2" ht="15">
      <c r="A100">
        <f>RANK(B100,B26:B100,0)</f>
        <v>73</v>
      </c>
      <c r="B100">
        <f t="shared" si="2"/>
        <v>0</v>
      </c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R121"/>
  <sheetViews>
    <sheetView zoomScalePageLayoutView="0" workbookViewId="0" topLeftCell="A40">
      <selection activeCell="B45" sqref="B45"/>
    </sheetView>
  </sheetViews>
  <sheetFormatPr defaultColWidth="11.421875" defaultRowHeight="15"/>
  <cols>
    <col min="1" max="1" width="5.140625" style="0" customWidth="1"/>
    <col min="2" max="2" width="6.8515625" style="0" customWidth="1"/>
    <col min="3" max="3" width="22.28125" style="0" customWidth="1"/>
    <col min="4" max="4" width="8.140625" style="0" customWidth="1"/>
    <col min="5" max="5" width="26.57421875" style="0" customWidth="1"/>
    <col min="6" max="6" width="12.421875" style="0" customWidth="1"/>
    <col min="7" max="7" width="11.00390625" style="0" customWidth="1"/>
    <col min="8" max="8" width="8.7109375" style="0" customWidth="1"/>
    <col min="9" max="9" width="12.57421875" style="0" customWidth="1"/>
    <col min="10" max="10" width="13.00390625" style="0" customWidth="1"/>
    <col min="11" max="11" width="7.8515625" style="0" customWidth="1"/>
    <col min="12" max="12" width="10.00390625" style="0" customWidth="1"/>
    <col min="13" max="13" width="5.8515625" style="0" customWidth="1"/>
    <col min="14" max="14" width="8.57421875" style="0" customWidth="1"/>
    <col min="15" max="15" width="11.7109375" style="0" customWidth="1"/>
    <col min="17" max="18" width="11.57421875" style="0" customWidth="1"/>
  </cols>
  <sheetData>
    <row r="25" spans="1:18" ht="15.75" thickBot="1">
      <c r="A25" t="s">
        <v>0</v>
      </c>
      <c r="B25" t="s">
        <v>4</v>
      </c>
      <c r="C25" t="s">
        <v>1</v>
      </c>
      <c r="D25" t="s">
        <v>2</v>
      </c>
      <c r="E25" t="s">
        <v>3</v>
      </c>
      <c r="F25" t="s">
        <v>5</v>
      </c>
      <c r="G25" t="s">
        <v>6</v>
      </c>
      <c r="H25" t="s">
        <v>7</v>
      </c>
      <c r="I25" t="s">
        <v>8</v>
      </c>
      <c r="J25" t="s">
        <v>9</v>
      </c>
      <c r="K25" t="s">
        <v>10</v>
      </c>
      <c r="L25" t="s">
        <v>11</v>
      </c>
      <c r="M25" t="s">
        <v>12</v>
      </c>
      <c r="N25" t="s">
        <v>13</v>
      </c>
      <c r="O25" t="s">
        <v>14</v>
      </c>
      <c r="P25" t="s">
        <v>15</v>
      </c>
      <c r="Q25" t="s">
        <v>16</v>
      </c>
      <c r="R25" t="s">
        <v>17</v>
      </c>
    </row>
    <row r="26" spans="1:18" ht="15.75" thickBot="1">
      <c r="A26" s="84">
        <v>1</v>
      </c>
      <c r="B26" s="84">
        <f aca="true" t="shared" si="0" ref="B26:B57">SUM(F26:R26)</f>
        <v>40</v>
      </c>
      <c r="C26" s="91" t="s">
        <v>227</v>
      </c>
      <c r="D26" s="92">
        <v>1998</v>
      </c>
      <c r="E26" s="98" t="s">
        <v>60</v>
      </c>
      <c r="F26" s="93">
        <v>0</v>
      </c>
      <c r="G26" s="93">
        <v>4</v>
      </c>
      <c r="H26" s="93">
        <v>6</v>
      </c>
      <c r="I26" s="93">
        <v>6</v>
      </c>
      <c r="J26" s="93">
        <v>2</v>
      </c>
      <c r="K26" s="93">
        <v>4</v>
      </c>
      <c r="L26" s="93">
        <v>4</v>
      </c>
      <c r="M26" s="93">
        <v>0</v>
      </c>
      <c r="N26" s="93">
        <v>0</v>
      </c>
      <c r="O26" s="93">
        <v>8</v>
      </c>
      <c r="P26" s="93">
        <v>6</v>
      </c>
      <c r="Q26" s="93">
        <v>0</v>
      </c>
      <c r="R26" s="93">
        <v>0</v>
      </c>
    </row>
    <row r="27" spans="1:18" ht="15.75" thickBot="1">
      <c r="A27" s="84">
        <v>2</v>
      </c>
      <c r="B27" s="84">
        <f t="shared" si="0"/>
        <v>36</v>
      </c>
      <c r="C27" s="91" t="s">
        <v>203</v>
      </c>
      <c r="D27" s="92">
        <v>1999</v>
      </c>
      <c r="E27" s="91" t="s">
        <v>158</v>
      </c>
      <c r="F27" s="95">
        <v>8</v>
      </c>
      <c r="G27" s="93">
        <v>6</v>
      </c>
      <c r="H27" s="93">
        <v>0</v>
      </c>
      <c r="I27" s="93">
        <v>10</v>
      </c>
      <c r="J27" s="93">
        <v>0</v>
      </c>
      <c r="K27" s="93">
        <v>0</v>
      </c>
      <c r="L27" s="93">
        <v>4</v>
      </c>
      <c r="M27" s="93">
        <v>0</v>
      </c>
      <c r="N27" s="93">
        <v>0</v>
      </c>
      <c r="O27" s="93">
        <v>0</v>
      </c>
      <c r="P27" s="93">
        <v>8</v>
      </c>
      <c r="Q27" s="93">
        <v>0</v>
      </c>
      <c r="R27" s="93">
        <v>0</v>
      </c>
    </row>
    <row r="28" spans="1:18" ht="15.75" thickBot="1">
      <c r="A28" s="84">
        <v>3</v>
      </c>
      <c r="B28" s="90">
        <f t="shared" si="0"/>
        <v>30</v>
      </c>
      <c r="C28" s="97" t="s">
        <v>588</v>
      </c>
      <c r="D28" s="92">
        <v>1998</v>
      </c>
      <c r="E28" s="91" t="s">
        <v>589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126">
        <v>10</v>
      </c>
      <c r="Q28" s="93">
        <v>10</v>
      </c>
      <c r="R28" s="93">
        <v>10</v>
      </c>
    </row>
    <row r="29" spans="1:18" ht="15.75" thickBot="1">
      <c r="A29" s="84">
        <v>4</v>
      </c>
      <c r="B29" s="84">
        <f t="shared" si="0"/>
        <v>24</v>
      </c>
      <c r="C29" s="91" t="s">
        <v>205</v>
      </c>
      <c r="D29" s="92">
        <v>1998</v>
      </c>
      <c r="E29" s="91" t="s">
        <v>53</v>
      </c>
      <c r="F29" s="93">
        <v>4</v>
      </c>
      <c r="G29" s="93">
        <v>0</v>
      </c>
      <c r="H29" s="93">
        <v>10</v>
      </c>
      <c r="I29" s="93">
        <v>0</v>
      </c>
      <c r="J29" s="93">
        <v>8</v>
      </c>
      <c r="K29" s="93">
        <v>2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</row>
    <row r="30" spans="1:18" ht="15.75" thickBot="1">
      <c r="A30" s="84">
        <v>5</v>
      </c>
      <c r="B30" s="84">
        <f t="shared" si="0"/>
        <v>20</v>
      </c>
      <c r="C30" s="91" t="s">
        <v>247</v>
      </c>
      <c r="D30" s="100">
        <v>1998</v>
      </c>
      <c r="E30" s="91" t="s">
        <v>183</v>
      </c>
      <c r="F30" s="101">
        <v>0</v>
      </c>
      <c r="G30" s="101">
        <v>0</v>
      </c>
      <c r="H30" s="101">
        <v>0</v>
      </c>
      <c r="I30" s="102">
        <v>4</v>
      </c>
      <c r="J30" s="101">
        <v>10</v>
      </c>
      <c r="K30" s="101">
        <v>2</v>
      </c>
      <c r="L30" s="101">
        <v>0</v>
      </c>
      <c r="M30" s="101">
        <v>0</v>
      </c>
      <c r="N30" s="102">
        <v>4</v>
      </c>
      <c r="O30" s="101">
        <v>0</v>
      </c>
      <c r="P30" s="101">
        <v>0</v>
      </c>
      <c r="Q30" s="101">
        <v>0</v>
      </c>
      <c r="R30" s="101">
        <v>0</v>
      </c>
    </row>
    <row r="31" spans="1:18" ht="15.75" thickBot="1">
      <c r="A31" s="84">
        <v>6</v>
      </c>
      <c r="B31" s="84">
        <f t="shared" si="0"/>
        <v>18</v>
      </c>
      <c r="C31" s="91" t="s">
        <v>200</v>
      </c>
      <c r="D31" s="92">
        <v>1999</v>
      </c>
      <c r="E31" s="91" t="s">
        <v>43</v>
      </c>
      <c r="F31" s="95">
        <v>10</v>
      </c>
      <c r="G31" s="93">
        <v>0</v>
      </c>
      <c r="H31" s="93">
        <v>0</v>
      </c>
      <c r="I31" s="93">
        <v>0</v>
      </c>
      <c r="J31" s="93">
        <v>0</v>
      </c>
      <c r="K31" s="94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5">
        <v>8</v>
      </c>
      <c r="R31" s="99">
        <v>0</v>
      </c>
    </row>
    <row r="32" spans="1:18" ht="15.75" thickBot="1">
      <c r="A32" s="84">
        <v>6</v>
      </c>
      <c r="B32" s="84">
        <f t="shared" si="0"/>
        <v>18</v>
      </c>
      <c r="C32" s="91" t="s">
        <v>215</v>
      </c>
      <c r="D32" s="92">
        <v>1999</v>
      </c>
      <c r="E32" s="91" t="s">
        <v>39</v>
      </c>
      <c r="F32" s="93">
        <v>0</v>
      </c>
      <c r="G32" s="93">
        <v>4</v>
      </c>
      <c r="H32" s="93">
        <v>4</v>
      </c>
      <c r="I32" s="93">
        <v>0</v>
      </c>
      <c r="J32" s="93">
        <v>0</v>
      </c>
      <c r="K32" s="93">
        <v>0</v>
      </c>
      <c r="L32" s="93">
        <v>0</v>
      </c>
      <c r="M32" s="93">
        <v>4</v>
      </c>
      <c r="N32" s="93">
        <v>0</v>
      </c>
      <c r="O32" s="93">
        <v>0</v>
      </c>
      <c r="P32" s="93">
        <v>0</v>
      </c>
      <c r="Q32" s="93">
        <v>0</v>
      </c>
      <c r="R32" s="93">
        <v>6</v>
      </c>
    </row>
    <row r="33" spans="1:18" ht="15.75" thickBot="1">
      <c r="A33" s="84">
        <v>8</v>
      </c>
      <c r="B33" s="84">
        <f t="shared" si="0"/>
        <v>16</v>
      </c>
      <c r="C33" s="91" t="s">
        <v>260</v>
      </c>
      <c r="D33" s="92">
        <v>1999</v>
      </c>
      <c r="E33" s="91" t="s">
        <v>64</v>
      </c>
      <c r="F33" s="93">
        <v>0</v>
      </c>
      <c r="G33" s="93">
        <v>0</v>
      </c>
      <c r="H33" s="93">
        <v>0</v>
      </c>
      <c r="I33" s="93">
        <v>2</v>
      </c>
      <c r="J33" s="93">
        <v>0</v>
      </c>
      <c r="K33" s="93">
        <v>0</v>
      </c>
      <c r="L33" s="93">
        <v>0</v>
      </c>
      <c r="M33" s="93">
        <v>0</v>
      </c>
      <c r="N33" s="93">
        <v>8</v>
      </c>
      <c r="O33" s="93">
        <v>0</v>
      </c>
      <c r="P33" s="93">
        <v>6</v>
      </c>
      <c r="Q33" s="93">
        <v>0</v>
      </c>
      <c r="R33" s="93">
        <v>0</v>
      </c>
    </row>
    <row r="34" spans="1:18" ht="15.75" thickBot="1">
      <c r="A34" s="103">
        <v>8</v>
      </c>
      <c r="B34" s="103">
        <f t="shared" si="0"/>
        <v>16</v>
      </c>
      <c r="C34" s="132" t="s">
        <v>327</v>
      </c>
      <c r="D34" s="135">
        <v>1999</v>
      </c>
      <c r="E34" s="132" t="s">
        <v>328</v>
      </c>
      <c r="F34" s="136">
        <v>0</v>
      </c>
      <c r="G34" s="136">
        <v>0</v>
      </c>
      <c r="H34" s="136">
        <v>0</v>
      </c>
      <c r="I34" s="136">
        <v>0</v>
      </c>
      <c r="J34" s="136">
        <v>6</v>
      </c>
      <c r="K34" s="136">
        <v>0</v>
      </c>
      <c r="L34" s="149">
        <v>0</v>
      </c>
      <c r="M34" s="150">
        <v>0</v>
      </c>
      <c r="N34" s="150">
        <v>6</v>
      </c>
      <c r="O34" s="151">
        <v>0</v>
      </c>
      <c r="P34" s="136">
        <v>4</v>
      </c>
      <c r="Q34" s="136">
        <v>0</v>
      </c>
      <c r="R34" s="136">
        <v>0</v>
      </c>
    </row>
    <row r="35" spans="1:18" ht="15.75" thickBot="1">
      <c r="A35" s="103">
        <v>8</v>
      </c>
      <c r="B35" s="152">
        <f t="shared" si="0"/>
        <v>16</v>
      </c>
      <c r="C35" s="132" t="s">
        <v>614</v>
      </c>
      <c r="D35" s="135">
        <v>1998</v>
      </c>
      <c r="E35" s="132" t="s">
        <v>105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53">
        <v>0</v>
      </c>
      <c r="Q35" s="136">
        <v>8</v>
      </c>
      <c r="R35" s="136">
        <v>8</v>
      </c>
    </row>
    <row r="36" spans="1:18" ht="15.75" thickBot="1">
      <c r="A36" s="103">
        <v>11</v>
      </c>
      <c r="B36" s="103">
        <f t="shared" si="0"/>
        <v>14</v>
      </c>
      <c r="C36" s="132" t="s">
        <v>239</v>
      </c>
      <c r="D36" s="135">
        <v>1999</v>
      </c>
      <c r="E36" s="132" t="s">
        <v>240</v>
      </c>
      <c r="F36" s="136">
        <v>0</v>
      </c>
      <c r="G36" s="136">
        <v>0</v>
      </c>
      <c r="H36" s="136">
        <v>8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48">
        <v>6</v>
      </c>
    </row>
    <row r="37" spans="1:18" ht="15.75" thickBot="1">
      <c r="A37">
        <v>12</v>
      </c>
      <c r="B37">
        <f t="shared" si="0"/>
        <v>12</v>
      </c>
      <c r="C37" s="14" t="s">
        <v>208</v>
      </c>
      <c r="D37" s="17">
        <v>1998</v>
      </c>
      <c r="E37" s="14" t="s">
        <v>209</v>
      </c>
      <c r="F37" s="21">
        <v>4</v>
      </c>
      <c r="G37" s="21">
        <v>0</v>
      </c>
      <c r="H37" s="21">
        <v>2</v>
      </c>
      <c r="I37" s="21">
        <v>6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</row>
    <row r="38" spans="1:18" ht="15.75" thickBot="1">
      <c r="A38" s="7">
        <v>12</v>
      </c>
      <c r="B38" s="7">
        <f t="shared" si="0"/>
        <v>12</v>
      </c>
      <c r="C38" s="19" t="s">
        <v>242</v>
      </c>
      <c r="D38" s="28">
        <v>1999</v>
      </c>
      <c r="E38" s="19" t="s">
        <v>243</v>
      </c>
      <c r="F38" s="21">
        <v>0</v>
      </c>
      <c r="G38" s="21">
        <v>10</v>
      </c>
      <c r="H38" s="21">
        <v>0</v>
      </c>
      <c r="I38" s="21">
        <v>0</v>
      </c>
      <c r="J38" s="21">
        <v>0</v>
      </c>
      <c r="K38" s="21">
        <v>0</v>
      </c>
      <c r="L38" s="34">
        <v>2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</row>
    <row r="39" spans="1:18" ht="15.75" thickBot="1">
      <c r="A39">
        <v>14</v>
      </c>
      <c r="B39">
        <f t="shared" si="0"/>
        <v>10</v>
      </c>
      <c r="C39" s="14" t="s">
        <v>210</v>
      </c>
      <c r="D39" s="17">
        <v>1998</v>
      </c>
      <c r="E39" s="14" t="s">
        <v>74</v>
      </c>
      <c r="F39" s="34">
        <v>10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</row>
    <row r="40" spans="1:18" ht="15.75" thickBot="1">
      <c r="A40">
        <v>14</v>
      </c>
      <c r="B40">
        <f t="shared" si="0"/>
        <v>10</v>
      </c>
      <c r="C40" s="14" t="s">
        <v>223</v>
      </c>
      <c r="D40" s="17">
        <v>1998</v>
      </c>
      <c r="E40" s="14" t="s">
        <v>224</v>
      </c>
      <c r="F40" s="21">
        <v>10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47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</row>
    <row r="41" spans="1:18" ht="15.75" thickBot="1">
      <c r="A41">
        <v>14</v>
      </c>
      <c r="B41">
        <f t="shared" si="0"/>
        <v>10</v>
      </c>
      <c r="C41" s="19" t="s">
        <v>235</v>
      </c>
      <c r="D41" s="28">
        <v>1999</v>
      </c>
      <c r="E41" s="19" t="s">
        <v>236</v>
      </c>
      <c r="F41" s="21">
        <v>0</v>
      </c>
      <c r="G41" s="21">
        <v>6</v>
      </c>
      <c r="H41" s="21">
        <v>4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</row>
    <row r="42" spans="1:18" ht="15.75" thickBot="1">
      <c r="A42">
        <v>14</v>
      </c>
      <c r="B42">
        <f t="shared" si="0"/>
        <v>10</v>
      </c>
      <c r="C42" s="20" t="s">
        <v>238</v>
      </c>
      <c r="D42" s="29">
        <v>1998</v>
      </c>
      <c r="E42" s="20" t="s">
        <v>74</v>
      </c>
      <c r="F42" s="21">
        <v>0</v>
      </c>
      <c r="G42" s="21">
        <v>0</v>
      </c>
      <c r="H42" s="21">
        <v>2</v>
      </c>
      <c r="I42" s="21">
        <v>0</v>
      </c>
      <c r="J42" s="21">
        <v>4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4</v>
      </c>
    </row>
    <row r="43" spans="1:18" ht="15.75" thickBot="1">
      <c r="A43">
        <v>14</v>
      </c>
      <c r="B43">
        <f t="shared" si="0"/>
        <v>10</v>
      </c>
      <c r="C43" s="20" t="s">
        <v>404</v>
      </c>
      <c r="D43" s="29">
        <v>1999</v>
      </c>
      <c r="E43" s="20" t="s">
        <v>405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10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</row>
    <row r="44" spans="1:18" ht="15.75" thickBot="1">
      <c r="A44">
        <v>14</v>
      </c>
      <c r="B44">
        <f t="shared" si="0"/>
        <v>10</v>
      </c>
      <c r="C44" s="20" t="s">
        <v>446</v>
      </c>
      <c r="D44" s="29">
        <v>1999</v>
      </c>
      <c r="E44" s="20" t="s">
        <v>183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10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</row>
    <row r="45" spans="1:18" ht="15.75" thickBot="1">
      <c r="A45" s="7">
        <v>14</v>
      </c>
      <c r="B45" s="7">
        <f t="shared" si="0"/>
        <v>10</v>
      </c>
      <c r="C45" s="20" t="s">
        <v>501</v>
      </c>
      <c r="D45" s="29">
        <v>1999</v>
      </c>
      <c r="E45" s="20" t="s">
        <v>502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10</v>
      </c>
      <c r="O45" s="56">
        <v>0</v>
      </c>
      <c r="P45" s="56">
        <v>0</v>
      </c>
      <c r="Q45" s="56">
        <v>0</v>
      </c>
      <c r="R45" s="56">
        <v>0</v>
      </c>
    </row>
    <row r="46" spans="1:18" ht="15.75" thickBot="1">
      <c r="A46">
        <v>14</v>
      </c>
      <c r="B46">
        <f t="shared" si="0"/>
        <v>10</v>
      </c>
      <c r="C46" s="20" t="s">
        <v>533</v>
      </c>
      <c r="D46" s="29">
        <v>1999</v>
      </c>
      <c r="E46" s="20" t="s">
        <v>21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10</v>
      </c>
      <c r="P46" s="56">
        <v>0</v>
      </c>
      <c r="Q46" s="56">
        <v>0</v>
      </c>
      <c r="R46" s="56">
        <v>0</v>
      </c>
    </row>
    <row r="47" spans="1:18" ht="15.75" thickBot="1">
      <c r="A47">
        <v>14</v>
      </c>
      <c r="B47">
        <f t="shared" si="0"/>
        <v>10</v>
      </c>
      <c r="C47" s="20" t="s">
        <v>534</v>
      </c>
      <c r="D47" s="29">
        <v>1998</v>
      </c>
      <c r="E47" s="20" t="s">
        <v>224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6</v>
      </c>
      <c r="P47" s="56">
        <v>0</v>
      </c>
      <c r="Q47" s="56">
        <v>0</v>
      </c>
      <c r="R47" s="56">
        <v>4</v>
      </c>
    </row>
    <row r="48" spans="1:18" ht="15.75" thickBot="1">
      <c r="A48">
        <v>23</v>
      </c>
      <c r="B48">
        <f t="shared" si="0"/>
        <v>8</v>
      </c>
      <c r="C48" s="14" t="s">
        <v>206</v>
      </c>
      <c r="D48" s="17">
        <v>1998</v>
      </c>
      <c r="E48" s="14" t="s">
        <v>43</v>
      </c>
      <c r="F48" s="21">
        <v>0</v>
      </c>
      <c r="G48" s="21">
        <v>0</v>
      </c>
      <c r="H48" s="21">
        <v>2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6</v>
      </c>
      <c r="R48" s="21">
        <v>0</v>
      </c>
    </row>
    <row r="49" spans="1:18" ht="15.75" thickBot="1">
      <c r="A49">
        <v>23</v>
      </c>
      <c r="B49">
        <f t="shared" si="0"/>
        <v>8</v>
      </c>
      <c r="C49" s="14" t="s">
        <v>225</v>
      </c>
      <c r="D49" s="30">
        <v>1998</v>
      </c>
      <c r="E49" s="23" t="s">
        <v>226</v>
      </c>
      <c r="F49" s="21">
        <v>0</v>
      </c>
      <c r="G49" s="21">
        <v>8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1:18" ht="15.75" thickBot="1">
      <c r="A50">
        <v>23</v>
      </c>
      <c r="B50">
        <f t="shared" si="0"/>
        <v>8</v>
      </c>
      <c r="C50" s="14" t="s">
        <v>248</v>
      </c>
      <c r="D50" s="17">
        <v>1999</v>
      </c>
      <c r="E50" s="28" t="s">
        <v>249</v>
      </c>
      <c r="F50" s="21">
        <v>0</v>
      </c>
      <c r="G50" s="21">
        <v>0</v>
      </c>
      <c r="H50" s="21">
        <v>0</v>
      </c>
      <c r="I50" s="21">
        <v>8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1:18" ht="15.75" thickBot="1">
      <c r="A51">
        <v>23</v>
      </c>
      <c r="B51">
        <f t="shared" si="0"/>
        <v>8</v>
      </c>
      <c r="C51" s="14" t="s">
        <v>254</v>
      </c>
      <c r="D51" s="17">
        <v>1999</v>
      </c>
      <c r="E51" s="19" t="s">
        <v>255</v>
      </c>
      <c r="F51" s="21">
        <v>0</v>
      </c>
      <c r="G51" s="21">
        <v>0</v>
      </c>
      <c r="H51" s="21">
        <v>0</v>
      </c>
      <c r="I51" s="21">
        <v>4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4</v>
      </c>
      <c r="P51" s="21">
        <v>0</v>
      </c>
      <c r="Q51" s="21">
        <v>0</v>
      </c>
      <c r="R51" s="21">
        <v>0</v>
      </c>
    </row>
    <row r="52" spans="1:18" ht="15.75" thickBot="1">
      <c r="A52">
        <v>23</v>
      </c>
      <c r="B52">
        <f t="shared" si="0"/>
        <v>8</v>
      </c>
      <c r="C52" s="19" t="s">
        <v>326</v>
      </c>
      <c r="D52" s="18">
        <v>1998</v>
      </c>
      <c r="E52" s="15" t="s">
        <v>60</v>
      </c>
      <c r="F52" s="56">
        <v>0</v>
      </c>
      <c r="G52" s="56">
        <v>0</v>
      </c>
      <c r="H52" s="56">
        <v>0</v>
      </c>
      <c r="I52" s="56">
        <v>0</v>
      </c>
      <c r="J52" s="56">
        <v>6</v>
      </c>
      <c r="K52" s="56">
        <v>0</v>
      </c>
      <c r="L52" s="56">
        <v>0</v>
      </c>
      <c r="M52" s="56">
        <v>0</v>
      </c>
      <c r="N52" s="56">
        <v>0</v>
      </c>
      <c r="O52" s="56">
        <v>2</v>
      </c>
      <c r="P52" s="56">
        <v>0</v>
      </c>
      <c r="Q52" s="56">
        <v>0</v>
      </c>
      <c r="R52" s="56">
        <v>0</v>
      </c>
    </row>
    <row r="53" spans="1:18" ht="15.75" thickBot="1">
      <c r="A53">
        <v>23</v>
      </c>
      <c r="B53">
        <f t="shared" si="0"/>
        <v>8</v>
      </c>
      <c r="C53" s="19" t="s">
        <v>334</v>
      </c>
      <c r="D53" s="18">
        <v>1999</v>
      </c>
      <c r="E53" s="15" t="s">
        <v>335</v>
      </c>
      <c r="F53" s="56">
        <v>0</v>
      </c>
      <c r="G53" s="56">
        <v>0</v>
      </c>
      <c r="H53" s="56">
        <v>0</v>
      </c>
      <c r="I53" s="56">
        <v>0</v>
      </c>
      <c r="J53" s="56">
        <v>2</v>
      </c>
      <c r="K53" s="56">
        <v>2</v>
      </c>
      <c r="L53" s="56">
        <v>4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</row>
    <row r="54" spans="1:18" ht="15.75" thickBot="1">
      <c r="A54">
        <v>23</v>
      </c>
      <c r="B54">
        <f t="shared" si="0"/>
        <v>8</v>
      </c>
      <c r="C54" s="14" t="s">
        <v>337</v>
      </c>
      <c r="D54" s="29">
        <v>1999</v>
      </c>
      <c r="E54" s="20" t="s">
        <v>224</v>
      </c>
      <c r="F54" s="56">
        <v>0</v>
      </c>
      <c r="G54" s="56">
        <v>0</v>
      </c>
      <c r="H54" s="56">
        <v>0</v>
      </c>
      <c r="I54" s="56">
        <v>0</v>
      </c>
      <c r="J54" s="56">
        <v>2</v>
      </c>
      <c r="K54" s="56">
        <v>0</v>
      </c>
      <c r="L54" s="56">
        <v>6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</row>
    <row r="55" spans="1:18" ht="15.75" thickBot="1">
      <c r="A55">
        <v>23</v>
      </c>
      <c r="B55">
        <f t="shared" si="0"/>
        <v>8</v>
      </c>
      <c r="C55" s="20" t="s">
        <v>406</v>
      </c>
      <c r="D55" s="17">
        <v>1999</v>
      </c>
      <c r="E55" s="20" t="s">
        <v>407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8</v>
      </c>
      <c r="L55" s="56">
        <v>0</v>
      </c>
      <c r="M55" s="56">
        <v>0</v>
      </c>
      <c r="N55" s="123">
        <v>0</v>
      </c>
      <c r="O55" s="124">
        <v>0</v>
      </c>
      <c r="P55" s="56">
        <v>0</v>
      </c>
      <c r="Q55" s="56">
        <v>0</v>
      </c>
      <c r="R55" s="56">
        <v>0</v>
      </c>
    </row>
    <row r="56" spans="1:18" ht="15.75" thickBot="1">
      <c r="A56">
        <v>23</v>
      </c>
      <c r="B56">
        <f t="shared" si="0"/>
        <v>8</v>
      </c>
      <c r="C56" s="20" t="s">
        <v>432</v>
      </c>
      <c r="D56" s="29">
        <v>1999</v>
      </c>
      <c r="E56" s="20" t="s">
        <v>427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8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</row>
    <row r="57" spans="1:18" ht="15.75" thickBot="1">
      <c r="A57">
        <v>23</v>
      </c>
      <c r="B57">
        <f t="shared" si="0"/>
        <v>8</v>
      </c>
      <c r="C57" s="20" t="s">
        <v>535</v>
      </c>
      <c r="D57" s="29">
        <v>1999</v>
      </c>
      <c r="E57" s="20" t="s">
        <v>122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4</v>
      </c>
      <c r="P57" s="56">
        <v>0</v>
      </c>
      <c r="Q57" s="56">
        <v>0</v>
      </c>
      <c r="R57" s="56">
        <v>4</v>
      </c>
    </row>
    <row r="58" spans="1:18" ht="15.75" thickBot="1">
      <c r="A58">
        <v>23</v>
      </c>
      <c r="B58" s="70">
        <f aca="true" t="shared" si="1" ref="B58:B89">SUM(F58:R58)</f>
        <v>8</v>
      </c>
      <c r="C58" s="77" t="s">
        <v>575</v>
      </c>
      <c r="D58" s="29">
        <v>1998</v>
      </c>
      <c r="E58" s="20" t="s">
        <v>74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7">
        <v>8</v>
      </c>
      <c r="Q58" s="56">
        <v>0</v>
      </c>
      <c r="R58" s="129">
        <v>0</v>
      </c>
    </row>
    <row r="59" spans="1:18" ht="15.75" thickBot="1">
      <c r="A59" s="7">
        <v>23</v>
      </c>
      <c r="B59" s="7">
        <f t="shared" si="1"/>
        <v>8</v>
      </c>
      <c r="C59" s="19" t="s">
        <v>317</v>
      </c>
      <c r="D59" s="28">
        <v>1998</v>
      </c>
      <c r="E59" s="19" t="s">
        <v>244</v>
      </c>
      <c r="F59" s="21">
        <v>0</v>
      </c>
      <c r="G59" s="21">
        <v>0</v>
      </c>
      <c r="H59" s="34">
        <v>6</v>
      </c>
      <c r="I59" s="21">
        <v>0</v>
      </c>
      <c r="J59" s="34">
        <v>2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1:18" ht="15.75" thickBot="1">
      <c r="A60">
        <v>34</v>
      </c>
      <c r="B60">
        <f t="shared" si="1"/>
        <v>6</v>
      </c>
      <c r="C60" s="19" t="s">
        <v>202</v>
      </c>
      <c r="D60" s="28">
        <v>1998</v>
      </c>
      <c r="E60" s="19" t="s">
        <v>74</v>
      </c>
      <c r="F60" s="34">
        <v>6</v>
      </c>
      <c r="G60" s="21">
        <v>0</v>
      </c>
      <c r="H60" s="21">
        <v>0</v>
      </c>
      <c r="I60" s="21">
        <v>0</v>
      </c>
      <c r="J60" s="45">
        <v>0</v>
      </c>
      <c r="K60" s="21">
        <v>0</v>
      </c>
      <c r="L60" s="21">
        <v>0</v>
      </c>
      <c r="M60" s="21">
        <v>0</v>
      </c>
      <c r="N60" s="45">
        <v>0</v>
      </c>
      <c r="O60" s="21">
        <v>0</v>
      </c>
      <c r="P60" s="45">
        <v>0</v>
      </c>
      <c r="Q60" s="21">
        <v>0</v>
      </c>
      <c r="R60" s="21">
        <v>0</v>
      </c>
    </row>
    <row r="61" spans="1:18" ht="15.75" thickBot="1">
      <c r="A61">
        <v>34</v>
      </c>
      <c r="B61">
        <f t="shared" si="1"/>
        <v>6</v>
      </c>
      <c r="C61" s="20" t="s">
        <v>204</v>
      </c>
      <c r="D61" s="29">
        <v>1998</v>
      </c>
      <c r="E61" s="20" t="s">
        <v>143</v>
      </c>
      <c r="F61" s="21">
        <v>0</v>
      </c>
      <c r="G61" s="21">
        <v>0</v>
      </c>
      <c r="H61" s="21">
        <v>2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4</v>
      </c>
      <c r="R61" s="21">
        <v>0</v>
      </c>
    </row>
    <row r="62" spans="1:18" ht="15.75" thickBot="1">
      <c r="A62">
        <v>34</v>
      </c>
      <c r="B62">
        <f t="shared" si="1"/>
        <v>6</v>
      </c>
      <c r="C62" s="14" t="s">
        <v>230</v>
      </c>
      <c r="D62" s="17">
        <v>1998</v>
      </c>
      <c r="E62" s="19" t="s">
        <v>231</v>
      </c>
      <c r="F62" s="21">
        <v>6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1:18" ht="15.75" thickBot="1">
      <c r="A63">
        <v>34</v>
      </c>
      <c r="B63">
        <f t="shared" si="1"/>
        <v>6</v>
      </c>
      <c r="C63" s="19" t="s">
        <v>232</v>
      </c>
      <c r="D63" s="28">
        <v>1998</v>
      </c>
      <c r="E63" s="19" t="s">
        <v>233</v>
      </c>
      <c r="F63" s="21">
        <v>0</v>
      </c>
      <c r="G63" s="21">
        <v>0</v>
      </c>
      <c r="H63" s="21">
        <v>2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4</v>
      </c>
      <c r="R63" s="21">
        <v>0</v>
      </c>
    </row>
    <row r="64" spans="1:18" ht="15.75" thickBot="1">
      <c r="A64">
        <v>34</v>
      </c>
      <c r="B64">
        <f t="shared" si="1"/>
        <v>6</v>
      </c>
      <c r="C64" s="14" t="s">
        <v>234</v>
      </c>
      <c r="D64" s="17">
        <v>1999</v>
      </c>
      <c r="E64" s="19" t="s">
        <v>99</v>
      </c>
      <c r="F64" s="34">
        <v>2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4</v>
      </c>
      <c r="O64" s="21">
        <v>0</v>
      </c>
      <c r="P64" s="21">
        <v>0</v>
      </c>
      <c r="Q64" s="21">
        <v>0</v>
      </c>
      <c r="R64" s="21">
        <v>0</v>
      </c>
    </row>
    <row r="65" spans="1:18" ht="15.75" thickBot="1">
      <c r="A65">
        <v>34</v>
      </c>
      <c r="B65">
        <f t="shared" si="1"/>
        <v>6</v>
      </c>
      <c r="C65" s="14" t="s">
        <v>241</v>
      </c>
      <c r="D65" s="17">
        <v>1999</v>
      </c>
      <c r="E65" s="14" t="s">
        <v>158</v>
      </c>
      <c r="F65" s="34">
        <v>4</v>
      </c>
      <c r="G65" s="21">
        <v>0</v>
      </c>
      <c r="H65" s="21">
        <v>0</v>
      </c>
      <c r="I65" s="21">
        <v>2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</row>
    <row r="66" spans="1:18" ht="15.75" thickBot="1">
      <c r="A66">
        <v>34</v>
      </c>
      <c r="B66">
        <f t="shared" si="1"/>
        <v>6</v>
      </c>
      <c r="C66" s="14" t="s">
        <v>252</v>
      </c>
      <c r="D66" s="17">
        <v>1998</v>
      </c>
      <c r="E66" s="28" t="s">
        <v>183</v>
      </c>
      <c r="F66" s="21">
        <v>0</v>
      </c>
      <c r="G66" s="21">
        <v>0</v>
      </c>
      <c r="H66" s="21">
        <v>0</v>
      </c>
      <c r="I66" s="21">
        <v>4</v>
      </c>
      <c r="J66" s="21">
        <v>0</v>
      </c>
      <c r="K66" s="21">
        <v>0</v>
      </c>
      <c r="L66" s="21">
        <v>0</v>
      </c>
      <c r="M66" s="21">
        <v>0</v>
      </c>
      <c r="N66" s="21">
        <v>2</v>
      </c>
      <c r="O66" s="21">
        <v>0</v>
      </c>
      <c r="P66" s="21">
        <v>0</v>
      </c>
      <c r="Q66" s="21">
        <v>0</v>
      </c>
      <c r="R66" s="21">
        <v>0</v>
      </c>
    </row>
    <row r="67" spans="1:18" ht="15.75" thickBot="1">
      <c r="A67">
        <v>34</v>
      </c>
      <c r="B67">
        <f t="shared" si="1"/>
        <v>6</v>
      </c>
      <c r="C67" s="20" t="s">
        <v>253</v>
      </c>
      <c r="D67" s="29">
        <v>1999</v>
      </c>
      <c r="E67" s="20" t="s">
        <v>194</v>
      </c>
      <c r="F67" s="21">
        <v>0</v>
      </c>
      <c r="G67" s="21">
        <v>0</v>
      </c>
      <c r="H67" s="21">
        <v>0</v>
      </c>
      <c r="I67" s="21">
        <v>4</v>
      </c>
      <c r="J67" s="21">
        <v>2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1:18" ht="15.75" thickBot="1">
      <c r="A68" s="7">
        <v>34</v>
      </c>
      <c r="B68" s="7">
        <f t="shared" si="1"/>
        <v>6</v>
      </c>
      <c r="C68" s="19" t="s">
        <v>338</v>
      </c>
      <c r="D68" s="29">
        <v>1998</v>
      </c>
      <c r="E68" s="20" t="s">
        <v>178</v>
      </c>
      <c r="F68" s="56">
        <v>0</v>
      </c>
      <c r="G68" s="56">
        <v>0</v>
      </c>
      <c r="H68" s="56">
        <v>0</v>
      </c>
      <c r="I68" s="56">
        <v>0</v>
      </c>
      <c r="J68" s="56">
        <v>2</v>
      </c>
      <c r="K68" s="56">
        <v>4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</row>
    <row r="69" spans="1:18" ht="15.75" thickBot="1">
      <c r="A69">
        <v>34</v>
      </c>
      <c r="B69">
        <f t="shared" si="1"/>
        <v>6</v>
      </c>
      <c r="C69" s="15" t="s">
        <v>399</v>
      </c>
      <c r="D69" s="18">
        <v>1998</v>
      </c>
      <c r="E69" s="15" t="s">
        <v>275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7">
        <v>6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</row>
    <row r="70" spans="1:18" ht="15.75" thickBot="1">
      <c r="A70">
        <v>34</v>
      </c>
      <c r="B70">
        <f t="shared" si="1"/>
        <v>6</v>
      </c>
      <c r="C70" s="20" t="s">
        <v>408</v>
      </c>
      <c r="D70" s="17">
        <v>1998</v>
      </c>
      <c r="E70" s="20" t="s">
        <v>409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6</v>
      </c>
      <c r="L70" s="56">
        <v>0</v>
      </c>
      <c r="M70" s="53">
        <v>0</v>
      </c>
      <c r="N70" s="56">
        <v>0</v>
      </c>
      <c r="O70" s="125">
        <v>0</v>
      </c>
      <c r="P70" s="56">
        <v>0</v>
      </c>
      <c r="Q70" s="53">
        <v>0</v>
      </c>
      <c r="R70" s="56">
        <v>0</v>
      </c>
    </row>
    <row r="71" spans="1:18" ht="15.75" thickBot="1">
      <c r="A71">
        <v>34</v>
      </c>
      <c r="B71">
        <f t="shared" si="1"/>
        <v>6</v>
      </c>
      <c r="C71" s="20" t="s">
        <v>433</v>
      </c>
      <c r="D71" s="29">
        <v>1999</v>
      </c>
      <c r="E71" s="20" t="s">
        <v>434</v>
      </c>
      <c r="F71" s="56">
        <v>0</v>
      </c>
      <c r="G71" s="56">
        <v>0</v>
      </c>
      <c r="H71" s="52">
        <v>0</v>
      </c>
      <c r="I71" s="56">
        <v>0</v>
      </c>
      <c r="J71" s="52">
        <v>0</v>
      </c>
      <c r="K71" s="56">
        <v>0</v>
      </c>
      <c r="L71" s="56">
        <v>2</v>
      </c>
      <c r="M71" s="56">
        <v>0</v>
      </c>
      <c r="N71" s="52">
        <v>0</v>
      </c>
      <c r="O71" s="53">
        <v>0</v>
      </c>
      <c r="P71" s="56">
        <v>0</v>
      </c>
      <c r="Q71" s="56">
        <v>4</v>
      </c>
      <c r="R71" s="52">
        <v>0</v>
      </c>
    </row>
    <row r="72" spans="1:18" ht="15.75" thickBot="1">
      <c r="A72">
        <v>34</v>
      </c>
      <c r="B72">
        <f t="shared" si="1"/>
        <v>6</v>
      </c>
      <c r="C72" s="20" t="s">
        <v>450</v>
      </c>
      <c r="D72" s="29">
        <v>1998</v>
      </c>
      <c r="E72" s="20" t="s">
        <v>451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6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</row>
    <row r="73" spans="1:18" ht="15.75" thickBot="1">
      <c r="A73" s="7">
        <v>34</v>
      </c>
      <c r="B73" s="70">
        <f t="shared" si="1"/>
        <v>6</v>
      </c>
      <c r="C73" s="20" t="s">
        <v>615</v>
      </c>
      <c r="D73" s="29">
        <v>1999</v>
      </c>
      <c r="E73" s="20" t="s">
        <v>616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2">
        <v>0</v>
      </c>
      <c r="L73" s="56">
        <v>0</v>
      </c>
      <c r="M73" s="56">
        <v>0</v>
      </c>
      <c r="N73" s="56">
        <v>0</v>
      </c>
      <c r="O73" s="56">
        <v>0</v>
      </c>
      <c r="P73" s="78">
        <v>0</v>
      </c>
      <c r="Q73" s="56">
        <v>6</v>
      </c>
      <c r="R73" s="56">
        <v>0</v>
      </c>
    </row>
    <row r="74" spans="1:18" ht="15.75" thickBot="1">
      <c r="A74">
        <v>49</v>
      </c>
      <c r="B74">
        <f t="shared" si="1"/>
        <v>4</v>
      </c>
      <c r="C74" s="23" t="s">
        <v>201</v>
      </c>
      <c r="D74" s="119">
        <v>1999</v>
      </c>
      <c r="E74" s="23" t="s">
        <v>39</v>
      </c>
      <c r="F74" s="21">
        <v>0</v>
      </c>
      <c r="G74" s="21">
        <v>0</v>
      </c>
      <c r="H74" s="21">
        <v>4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</row>
    <row r="75" spans="1:18" ht="15.75" thickBot="1">
      <c r="A75">
        <v>49</v>
      </c>
      <c r="B75">
        <f t="shared" si="1"/>
        <v>4</v>
      </c>
      <c r="C75" s="20" t="s">
        <v>207</v>
      </c>
      <c r="D75" s="28">
        <v>1999</v>
      </c>
      <c r="E75" s="19" t="s">
        <v>147</v>
      </c>
      <c r="F75" s="21">
        <v>0</v>
      </c>
      <c r="G75" s="21">
        <v>4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</row>
    <row r="76" spans="1:18" ht="15.75" thickBot="1">
      <c r="A76">
        <v>49</v>
      </c>
      <c r="B76">
        <f t="shared" si="1"/>
        <v>4</v>
      </c>
      <c r="C76" s="20" t="s">
        <v>220</v>
      </c>
      <c r="D76" s="29">
        <v>1998</v>
      </c>
      <c r="E76" s="20" t="s">
        <v>217</v>
      </c>
      <c r="F76" s="21">
        <v>4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1:18" ht="15.75" thickBot="1">
      <c r="A77">
        <v>49</v>
      </c>
      <c r="B77">
        <f t="shared" si="1"/>
        <v>4</v>
      </c>
      <c r="C77" s="19" t="s">
        <v>221</v>
      </c>
      <c r="D77" s="28">
        <v>1998</v>
      </c>
      <c r="E77" s="19" t="s">
        <v>222</v>
      </c>
      <c r="F77" s="21">
        <v>0</v>
      </c>
      <c r="G77" s="21">
        <v>0</v>
      </c>
      <c r="H77" s="21">
        <v>4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1:18" ht="15.75" thickBot="1">
      <c r="A78">
        <v>49</v>
      </c>
      <c r="B78">
        <f t="shared" si="1"/>
        <v>4</v>
      </c>
      <c r="C78" s="19" t="s">
        <v>228</v>
      </c>
      <c r="D78" s="28">
        <v>1998</v>
      </c>
      <c r="E78" s="19" t="s">
        <v>39</v>
      </c>
      <c r="F78" s="21">
        <v>4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47">
        <v>0</v>
      </c>
      <c r="P78" s="21">
        <v>0</v>
      </c>
      <c r="Q78" s="21">
        <v>0</v>
      </c>
      <c r="R78" s="21">
        <v>0</v>
      </c>
    </row>
    <row r="79" spans="1:18" ht="15.75" thickBot="1">
      <c r="A79">
        <v>49</v>
      </c>
      <c r="B79">
        <f t="shared" si="1"/>
        <v>4</v>
      </c>
      <c r="C79" s="19" t="s">
        <v>229</v>
      </c>
      <c r="D79" s="28">
        <v>1998</v>
      </c>
      <c r="E79" s="19" t="s">
        <v>39</v>
      </c>
      <c r="F79" s="34">
        <v>4</v>
      </c>
      <c r="G79" s="21">
        <v>0</v>
      </c>
      <c r="H79" s="21">
        <v>0</v>
      </c>
      <c r="I79" s="113">
        <v>0</v>
      </c>
      <c r="J79" s="21">
        <v>0</v>
      </c>
      <c r="K79" s="113">
        <v>0</v>
      </c>
      <c r="L79" s="21">
        <v>0</v>
      </c>
      <c r="M79" s="21">
        <v>0</v>
      </c>
      <c r="N79" s="113">
        <v>0</v>
      </c>
      <c r="O79" s="21">
        <v>0</v>
      </c>
      <c r="P79" s="113">
        <v>0</v>
      </c>
      <c r="Q79" s="21">
        <v>0</v>
      </c>
      <c r="R79" s="21">
        <v>0</v>
      </c>
    </row>
    <row r="80" spans="1:18" ht="15.75" thickBot="1">
      <c r="A80">
        <v>49</v>
      </c>
      <c r="B80">
        <f t="shared" si="1"/>
        <v>4</v>
      </c>
      <c r="C80" s="19" t="s">
        <v>250</v>
      </c>
      <c r="D80" s="115">
        <v>1999</v>
      </c>
      <c r="E80" s="19" t="s">
        <v>251</v>
      </c>
      <c r="F80" s="21">
        <v>0</v>
      </c>
      <c r="G80" s="21">
        <v>0</v>
      </c>
      <c r="H80" s="21">
        <v>0</v>
      </c>
      <c r="I80" s="21">
        <v>4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</row>
    <row r="81" spans="1:18" ht="15.75" thickBot="1">
      <c r="A81">
        <v>49</v>
      </c>
      <c r="B81">
        <f t="shared" si="1"/>
        <v>4</v>
      </c>
      <c r="C81" s="112" t="s">
        <v>317</v>
      </c>
      <c r="D81" s="51">
        <v>1998</v>
      </c>
      <c r="E81" s="49" t="s">
        <v>244</v>
      </c>
      <c r="F81" s="52">
        <v>0</v>
      </c>
      <c r="G81" s="52">
        <v>0</v>
      </c>
      <c r="H81" s="52">
        <v>0</v>
      </c>
      <c r="I81" s="52">
        <v>0</v>
      </c>
      <c r="J81" s="54">
        <v>4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</row>
    <row r="82" spans="1:18" ht="15.75" thickBot="1">
      <c r="A82">
        <v>49</v>
      </c>
      <c r="B82">
        <f t="shared" si="1"/>
        <v>4</v>
      </c>
      <c r="C82" s="19" t="s">
        <v>329</v>
      </c>
      <c r="D82" s="29">
        <v>1999</v>
      </c>
      <c r="E82" s="20" t="s">
        <v>244</v>
      </c>
      <c r="F82" s="56">
        <v>0</v>
      </c>
      <c r="G82" s="56">
        <v>0</v>
      </c>
      <c r="H82" s="56">
        <v>0</v>
      </c>
      <c r="I82" s="56">
        <v>0</v>
      </c>
      <c r="J82" s="56">
        <v>4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v>0</v>
      </c>
    </row>
    <row r="83" spans="1:18" ht="15.75" thickBot="1">
      <c r="A83">
        <v>49</v>
      </c>
      <c r="B83">
        <f t="shared" si="1"/>
        <v>4</v>
      </c>
      <c r="C83" s="112" t="s">
        <v>330</v>
      </c>
      <c r="D83" s="121">
        <v>1999</v>
      </c>
      <c r="E83" s="49" t="s">
        <v>331</v>
      </c>
      <c r="F83" s="52">
        <v>0</v>
      </c>
      <c r="G83" s="52">
        <v>0</v>
      </c>
      <c r="H83" s="52">
        <v>0</v>
      </c>
      <c r="I83" s="52">
        <v>0</v>
      </c>
      <c r="J83" s="52">
        <v>4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</row>
    <row r="84" spans="1:18" ht="15.75" thickBot="1">
      <c r="A84">
        <v>49</v>
      </c>
      <c r="B84">
        <f t="shared" si="1"/>
        <v>4</v>
      </c>
      <c r="C84" s="20" t="s">
        <v>410</v>
      </c>
      <c r="D84" s="28">
        <v>1999</v>
      </c>
      <c r="E84" s="20" t="s">
        <v>411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4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6">
        <v>0</v>
      </c>
    </row>
    <row r="85" spans="1:18" ht="15.75" thickBot="1">
      <c r="A85">
        <v>49</v>
      </c>
      <c r="B85">
        <f t="shared" si="1"/>
        <v>4</v>
      </c>
      <c r="C85" s="49" t="s">
        <v>412</v>
      </c>
      <c r="D85" s="67">
        <v>1998</v>
      </c>
      <c r="E85" s="49" t="s">
        <v>413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4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</row>
    <row r="86" spans="1:18" ht="15.75" thickBot="1">
      <c r="A86">
        <v>49</v>
      </c>
      <c r="B86">
        <f t="shared" si="1"/>
        <v>4</v>
      </c>
      <c r="C86" s="20" t="s">
        <v>452</v>
      </c>
      <c r="D86" s="29">
        <v>1999</v>
      </c>
      <c r="E86" s="20" t="s">
        <v>453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4</v>
      </c>
      <c r="N86" s="56">
        <v>0</v>
      </c>
      <c r="O86" s="56">
        <v>0</v>
      </c>
      <c r="P86" s="56">
        <v>0</v>
      </c>
      <c r="Q86" s="56">
        <v>0</v>
      </c>
      <c r="R86" s="56">
        <v>0</v>
      </c>
    </row>
    <row r="87" spans="1:18" ht="15.75" thickBot="1">
      <c r="A87">
        <v>49</v>
      </c>
      <c r="B87">
        <f t="shared" si="1"/>
        <v>4</v>
      </c>
      <c r="C87" s="20" t="s">
        <v>454</v>
      </c>
      <c r="D87" s="29">
        <v>1998</v>
      </c>
      <c r="E87" s="20" t="s">
        <v>455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4</v>
      </c>
      <c r="N87" s="56">
        <v>0</v>
      </c>
      <c r="O87" s="56">
        <v>0</v>
      </c>
      <c r="P87" s="56">
        <v>0</v>
      </c>
      <c r="Q87" s="56">
        <v>0</v>
      </c>
      <c r="R87" s="56">
        <v>0</v>
      </c>
    </row>
    <row r="88" spans="1:18" ht="15.75" thickBot="1">
      <c r="A88">
        <v>49</v>
      </c>
      <c r="B88">
        <f t="shared" si="1"/>
        <v>4</v>
      </c>
      <c r="C88" s="49" t="s">
        <v>496</v>
      </c>
      <c r="D88" s="51">
        <v>1999</v>
      </c>
      <c r="E88" s="49" t="s">
        <v>497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4">
        <v>4</v>
      </c>
      <c r="O88" s="52">
        <v>0</v>
      </c>
      <c r="P88" s="52">
        <v>0</v>
      </c>
      <c r="Q88" s="52">
        <v>0</v>
      </c>
      <c r="R88" s="52">
        <v>0</v>
      </c>
    </row>
    <row r="89" spans="1:18" ht="15.75" thickBot="1">
      <c r="A89">
        <v>49</v>
      </c>
      <c r="B89">
        <f t="shared" si="1"/>
        <v>4</v>
      </c>
      <c r="C89" s="20" t="s">
        <v>503</v>
      </c>
      <c r="D89" s="29">
        <v>1998</v>
      </c>
      <c r="E89" s="20" t="s">
        <v>504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4</v>
      </c>
      <c r="O89" s="56">
        <v>0</v>
      </c>
      <c r="P89" s="56">
        <v>0</v>
      </c>
      <c r="Q89" s="56">
        <v>0</v>
      </c>
      <c r="R89" s="56">
        <v>0</v>
      </c>
    </row>
    <row r="90" spans="1:18" ht="15.75" thickBot="1">
      <c r="A90">
        <v>49</v>
      </c>
      <c r="B90">
        <f aca="true" t="shared" si="2" ref="B90:B121">SUM(F90:R90)</f>
        <v>4</v>
      </c>
      <c r="C90" s="49" t="s">
        <v>505</v>
      </c>
      <c r="D90" s="51">
        <v>1999</v>
      </c>
      <c r="E90" s="49" t="s">
        <v>53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4</v>
      </c>
      <c r="O90" s="52">
        <v>0</v>
      </c>
      <c r="P90" s="52">
        <v>0</v>
      </c>
      <c r="Q90" s="52">
        <v>0</v>
      </c>
      <c r="R90" s="52">
        <v>0</v>
      </c>
    </row>
    <row r="91" spans="1:18" ht="15.75" thickBot="1">
      <c r="A91">
        <v>49</v>
      </c>
      <c r="B91">
        <f t="shared" si="2"/>
        <v>4</v>
      </c>
      <c r="C91" s="20" t="s">
        <v>506</v>
      </c>
      <c r="D91" s="29">
        <v>1999</v>
      </c>
      <c r="E91" s="20" t="s">
        <v>122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4</v>
      </c>
      <c r="O91" s="56">
        <v>0</v>
      </c>
      <c r="P91" s="56">
        <v>0</v>
      </c>
      <c r="Q91" s="56">
        <v>0</v>
      </c>
      <c r="R91" s="56">
        <v>0</v>
      </c>
    </row>
    <row r="92" spans="1:18" ht="15.75" thickBot="1">
      <c r="A92">
        <v>49</v>
      </c>
      <c r="B92">
        <f t="shared" si="2"/>
        <v>4</v>
      </c>
      <c r="C92" s="49" t="s">
        <v>536</v>
      </c>
      <c r="D92" s="51">
        <v>1999</v>
      </c>
      <c r="E92" s="49" t="s">
        <v>537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4</v>
      </c>
      <c r="P92" s="52">
        <v>0</v>
      </c>
      <c r="Q92" s="52">
        <v>0</v>
      </c>
      <c r="R92" s="52">
        <v>0</v>
      </c>
    </row>
    <row r="93" spans="1:18" ht="15.75" thickBot="1">
      <c r="A93">
        <v>49</v>
      </c>
      <c r="B93" s="70">
        <f t="shared" si="2"/>
        <v>4</v>
      </c>
      <c r="C93" s="77" t="s">
        <v>580</v>
      </c>
      <c r="D93" s="29">
        <v>1998</v>
      </c>
      <c r="E93" s="20" t="s">
        <v>189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7">
        <v>4</v>
      </c>
      <c r="Q93" s="56">
        <v>0</v>
      </c>
      <c r="R93" s="56">
        <v>0</v>
      </c>
    </row>
    <row r="94" spans="1:18" ht="15.75" thickBot="1">
      <c r="A94">
        <v>49</v>
      </c>
      <c r="B94" s="70">
        <f t="shared" si="2"/>
        <v>4</v>
      </c>
      <c r="C94" s="74" t="s">
        <v>590</v>
      </c>
      <c r="D94" s="51">
        <v>1998</v>
      </c>
      <c r="E94" s="49" t="s">
        <v>320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75">
        <v>4</v>
      </c>
      <c r="Q94" s="52">
        <v>0</v>
      </c>
      <c r="R94" s="52">
        <v>0</v>
      </c>
    </row>
    <row r="95" spans="1:18" ht="15.75" thickBot="1">
      <c r="A95">
        <v>49</v>
      </c>
      <c r="B95" s="70">
        <f t="shared" si="2"/>
        <v>4</v>
      </c>
      <c r="C95" s="77" t="s">
        <v>591</v>
      </c>
      <c r="D95" s="29">
        <v>1998</v>
      </c>
      <c r="E95" s="20" t="s">
        <v>592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78">
        <v>4</v>
      </c>
      <c r="Q95" s="56">
        <v>0</v>
      </c>
      <c r="R95" s="56">
        <v>0</v>
      </c>
    </row>
    <row r="96" spans="1:18" ht="15.75" thickBot="1">
      <c r="A96">
        <v>49</v>
      </c>
      <c r="B96" s="70">
        <f t="shared" si="2"/>
        <v>4</v>
      </c>
      <c r="C96" s="74" t="s">
        <v>593</v>
      </c>
      <c r="D96" s="51">
        <v>1999</v>
      </c>
      <c r="E96" s="49" t="s">
        <v>594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127">
        <v>4</v>
      </c>
      <c r="Q96" s="52">
        <v>0</v>
      </c>
      <c r="R96" s="52">
        <v>0</v>
      </c>
    </row>
    <row r="97" spans="1:18" ht="15.75" thickBot="1">
      <c r="A97">
        <v>49</v>
      </c>
      <c r="B97" s="70">
        <f t="shared" si="2"/>
        <v>4</v>
      </c>
      <c r="C97" s="19" t="s">
        <v>631</v>
      </c>
      <c r="D97" s="29">
        <v>1998</v>
      </c>
      <c r="E97" s="20" t="s">
        <v>537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78">
        <v>0</v>
      </c>
      <c r="Q97" s="56">
        <v>0</v>
      </c>
      <c r="R97" s="56">
        <v>4</v>
      </c>
    </row>
    <row r="98" spans="1:18" ht="15.75" thickBot="1">
      <c r="A98">
        <v>73</v>
      </c>
      <c r="B98">
        <f t="shared" si="2"/>
        <v>2</v>
      </c>
      <c r="C98" s="23" t="s">
        <v>211</v>
      </c>
      <c r="D98" s="30">
        <v>1999</v>
      </c>
      <c r="E98" s="23" t="s">
        <v>212</v>
      </c>
      <c r="F98" s="21">
        <v>2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</row>
    <row r="99" spans="1:18" ht="15.75" thickBot="1">
      <c r="A99">
        <v>73</v>
      </c>
      <c r="B99">
        <f t="shared" si="2"/>
        <v>2</v>
      </c>
      <c r="C99" s="112" t="s">
        <v>213</v>
      </c>
      <c r="D99" s="115">
        <v>1998</v>
      </c>
      <c r="E99" s="112" t="s">
        <v>214</v>
      </c>
      <c r="F99" s="113">
        <v>2</v>
      </c>
      <c r="G99" s="113">
        <v>0</v>
      </c>
      <c r="H99" s="113">
        <v>0</v>
      </c>
      <c r="I99" s="113">
        <v>0</v>
      </c>
      <c r="J99" s="113">
        <v>0</v>
      </c>
      <c r="K99" s="113">
        <v>0</v>
      </c>
      <c r="L99" s="113">
        <v>0</v>
      </c>
      <c r="M99" s="113">
        <v>0</v>
      </c>
      <c r="N99" s="113">
        <v>0</v>
      </c>
      <c r="O99" s="113">
        <v>0</v>
      </c>
      <c r="P99" s="113">
        <v>0</v>
      </c>
      <c r="Q99" s="113">
        <v>0</v>
      </c>
      <c r="R99" s="113">
        <v>0</v>
      </c>
    </row>
    <row r="100" spans="1:18" ht="15.75" thickBot="1">
      <c r="A100">
        <v>73</v>
      </c>
      <c r="B100">
        <f t="shared" si="2"/>
        <v>2</v>
      </c>
      <c r="C100" s="19" t="s">
        <v>216</v>
      </c>
      <c r="D100" s="28">
        <v>1999</v>
      </c>
      <c r="E100" s="19" t="s">
        <v>217</v>
      </c>
      <c r="F100" s="21">
        <v>2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</row>
    <row r="101" spans="1:18" ht="15.75" thickBot="1">
      <c r="A101">
        <v>73</v>
      </c>
      <c r="B101">
        <f t="shared" si="2"/>
        <v>2</v>
      </c>
      <c r="C101" s="19" t="s">
        <v>218</v>
      </c>
      <c r="D101" s="28">
        <v>1998</v>
      </c>
      <c r="E101" s="19" t="s">
        <v>219</v>
      </c>
      <c r="F101" s="21">
        <v>2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</row>
    <row r="102" spans="1:18" ht="15.75" thickBot="1">
      <c r="A102">
        <v>73</v>
      </c>
      <c r="B102">
        <f t="shared" si="2"/>
        <v>2</v>
      </c>
      <c r="C102" s="20" t="s">
        <v>237</v>
      </c>
      <c r="D102" s="51">
        <v>1999</v>
      </c>
      <c r="E102" s="49" t="s">
        <v>122</v>
      </c>
      <c r="F102" s="113">
        <v>0</v>
      </c>
      <c r="G102" s="113">
        <v>0</v>
      </c>
      <c r="H102" s="113">
        <v>2</v>
      </c>
      <c r="I102" s="113">
        <v>0</v>
      </c>
      <c r="J102" s="113">
        <v>0</v>
      </c>
      <c r="K102" s="113">
        <v>0</v>
      </c>
      <c r="L102" s="113">
        <v>0</v>
      </c>
      <c r="M102" s="113">
        <v>0</v>
      </c>
      <c r="N102" s="113">
        <v>0</v>
      </c>
      <c r="O102" s="113">
        <v>0</v>
      </c>
      <c r="P102" s="113">
        <v>0</v>
      </c>
      <c r="Q102" s="113">
        <v>0</v>
      </c>
      <c r="R102" s="113">
        <v>0</v>
      </c>
    </row>
    <row r="103" spans="1:18" ht="15.75" thickBot="1">
      <c r="A103">
        <v>73</v>
      </c>
      <c r="B103">
        <f t="shared" si="2"/>
        <v>2</v>
      </c>
      <c r="C103" s="19" t="s">
        <v>245</v>
      </c>
      <c r="D103" s="28">
        <v>1999</v>
      </c>
      <c r="E103" s="19" t="s">
        <v>246</v>
      </c>
      <c r="F103" s="21">
        <v>0</v>
      </c>
      <c r="G103" s="21">
        <v>0</v>
      </c>
      <c r="H103" s="34">
        <v>2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</row>
    <row r="104" spans="1:18" ht="15.75" thickBot="1">
      <c r="A104">
        <v>73</v>
      </c>
      <c r="B104">
        <f t="shared" si="2"/>
        <v>2</v>
      </c>
      <c r="C104" s="19" t="s">
        <v>256</v>
      </c>
      <c r="D104" s="115">
        <v>1998</v>
      </c>
      <c r="E104" s="112" t="s">
        <v>187</v>
      </c>
      <c r="F104" s="113">
        <v>0</v>
      </c>
      <c r="G104" s="113">
        <v>0</v>
      </c>
      <c r="H104" s="113">
        <v>0</v>
      </c>
      <c r="I104" s="113">
        <v>2</v>
      </c>
      <c r="J104" s="113">
        <v>0</v>
      </c>
      <c r="K104" s="113">
        <v>0</v>
      </c>
      <c r="L104" s="113">
        <v>0</v>
      </c>
      <c r="M104" s="113">
        <v>0</v>
      </c>
      <c r="N104" s="113">
        <v>0</v>
      </c>
      <c r="O104" s="113">
        <v>0</v>
      </c>
      <c r="P104" s="113">
        <v>0</v>
      </c>
      <c r="Q104" s="113">
        <v>0</v>
      </c>
      <c r="R104" s="113">
        <v>0</v>
      </c>
    </row>
    <row r="105" spans="1:18" ht="15.75" thickBot="1">
      <c r="A105">
        <v>73</v>
      </c>
      <c r="B105">
        <f t="shared" si="2"/>
        <v>2</v>
      </c>
      <c r="C105" s="19" t="s">
        <v>257</v>
      </c>
      <c r="D105" s="28">
        <v>1998</v>
      </c>
      <c r="E105" s="19" t="s">
        <v>258</v>
      </c>
      <c r="F105" s="21">
        <v>0</v>
      </c>
      <c r="G105" s="21">
        <v>0</v>
      </c>
      <c r="H105" s="21">
        <v>0</v>
      </c>
      <c r="I105" s="21">
        <v>2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</row>
    <row r="106" spans="1:18" ht="15.75" thickBot="1">
      <c r="A106">
        <v>73</v>
      </c>
      <c r="B106">
        <f t="shared" si="2"/>
        <v>2</v>
      </c>
      <c r="C106" s="19" t="s">
        <v>259</v>
      </c>
      <c r="D106" s="67">
        <v>1999</v>
      </c>
      <c r="E106" s="112" t="s">
        <v>189</v>
      </c>
      <c r="F106" s="113">
        <v>0</v>
      </c>
      <c r="G106" s="113">
        <v>0</v>
      </c>
      <c r="H106" s="113">
        <v>0</v>
      </c>
      <c r="I106" s="113">
        <v>2</v>
      </c>
      <c r="J106" s="113">
        <v>0</v>
      </c>
      <c r="K106" s="113">
        <v>0</v>
      </c>
      <c r="L106" s="113">
        <v>0</v>
      </c>
      <c r="M106" s="113">
        <v>0</v>
      </c>
      <c r="N106" s="113">
        <v>0</v>
      </c>
      <c r="O106" s="113">
        <v>0</v>
      </c>
      <c r="P106" s="113">
        <v>0</v>
      </c>
      <c r="Q106" s="113">
        <v>0</v>
      </c>
      <c r="R106" s="113">
        <v>0</v>
      </c>
    </row>
    <row r="107" spans="1:18" ht="15.75" thickBot="1">
      <c r="A107">
        <v>73</v>
      </c>
      <c r="B107" s="7">
        <f t="shared" si="2"/>
        <v>2</v>
      </c>
      <c r="C107" s="20" t="s">
        <v>261</v>
      </c>
      <c r="D107" s="29">
        <v>1999</v>
      </c>
      <c r="E107" s="20" t="s">
        <v>262</v>
      </c>
      <c r="F107" s="21">
        <v>0</v>
      </c>
      <c r="G107" s="21">
        <v>0</v>
      </c>
      <c r="H107" s="21">
        <v>0</v>
      </c>
      <c r="I107" s="21">
        <v>2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</row>
    <row r="108" spans="1:18" ht="15.75" thickBot="1">
      <c r="A108">
        <v>73</v>
      </c>
      <c r="B108" s="7">
        <f t="shared" si="2"/>
        <v>2</v>
      </c>
      <c r="C108" s="19" t="s">
        <v>263</v>
      </c>
      <c r="D108" s="122">
        <v>1998</v>
      </c>
      <c r="E108" s="7" t="s">
        <v>264</v>
      </c>
      <c r="F108" s="113">
        <v>0</v>
      </c>
      <c r="G108" s="113">
        <v>0</v>
      </c>
      <c r="H108" s="113">
        <v>0</v>
      </c>
      <c r="I108" s="113">
        <v>2</v>
      </c>
      <c r="J108" s="113">
        <v>0</v>
      </c>
      <c r="K108" s="113">
        <v>0</v>
      </c>
      <c r="L108" s="113">
        <v>0</v>
      </c>
      <c r="M108" s="113">
        <v>0</v>
      </c>
      <c r="N108" s="113">
        <v>0</v>
      </c>
      <c r="O108" s="113">
        <v>0</v>
      </c>
      <c r="P108" s="113">
        <v>0</v>
      </c>
      <c r="Q108" s="113">
        <v>0</v>
      </c>
      <c r="R108" s="113">
        <v>0</v>
      </c>
    </row>
    <row r="109" spans="1:18" ht="15.75" thickBot="1">
      <c r="A109">
        <v>73</v>
      </c>
      <c r="B109" s="7">
        <f t="shared" si="2"/>
        <v>2</v>
      </c>
      <c r="C109" s="19" t="s">
        <v>333</v>
      </c>
      <c r="D109" s="29">
        <v>1998</v>
      </c>
      <c r="E109" s="20" t="s">
        <v>101</v>
      </c>
      <c r="F109" s="56">
        <v>0</v>
      </c>
      <c r="G109" s="56">
        <v>0</v>
      </c>
      <c r="H109" s="56">
        <v>0</v>
      </c>
      <c r="I109" s="56">
        <v>0</v>
      </c>
      <c r="J109" s="56">
        <v>2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</row>
    <row r="110" spans="1:18" ht="15.75" thickBot="1">
      <c r="A110">
        <v>73</v>
      </c>
      <c r="B110" s="7">
        <f t="shared" si="2"/>
        <v>2</v>
      </c>
      <c r="C110" s="20" t="s">
        <v>414</v>
      </c>
      <c r="D110" s="28">
        <v>1998</v>
      </c>
      <c r="E110" s="20" t="s">
        <v>99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2</v>
      </c>
      <c r="L110" s="56">
        <v>0</v>
      </c>
      <c r="M110" s="56">
        <v>0</v>
      </c>
      <c r="N110" s="56">
        <v>0</v>
      </c>
      <c r="O110" s="56">
        <v>0</v>
      </c>
      <c r="P110" s="56">
        <v>0</v>
      </c>
      <c r="Q110" s="56">
        <v>0</v>
      </c>
      <c r="R110" s="56">
        <v>0</v>
      </c>
    </row>
    <row r="111" spans="1:18" ht="15.75" thickBot="1">
      <c r="A111">
        <v>73</v>
      </c>
      <c r="B111" s="7">
        <f t="shared" si="2"/>
        <v>2</v>
      </c>
      <c r="C111" s="49" t="s">
        <v>415</v>
      </c>
      <c r="D111" s="115">
        <v>1998</v>
      </c>
      <c r="E111" s="49" t="s">
        <v>74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2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</row>
    <row r="112" spans="1:18" ht="15.75" thickBot="1">
      <c r="A112">
        <v>73</v>
      </c>
      <c r="B112" s="7">
        <f t="shared" si="2"/>
        <v>2</v>
      </c>
      <c r="C112" s="20" t="s">
        <v>456</v>
      </c>
      <c r="D112" s="29">
        <v>1998</v>
      </c>
      <c r="E112" s="20" t="s">
        <v>457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2</v>
      </c>
      <c r="N112" s="56">
        <v>0</v>
      </c>
      <c r="O112" s="56">
        <v>0</v>
      </c>
      <c r="P112" s="56">
        <v>0</v>
      </c>
      <c r="Q112" s="56">
        <v>0</v>
      </c>
      <c r="R112" s="56">
        <v>0</v>
      </c>
    </row>
    <row r="113" spans="1:18" ht="15.75" thickBot="1">
      <c r="A113" s="7">
        <v>73</v>
      </c>
      <c r="B113" s="7">
        <f t="shared" si="2"/>
        <v>2</v>
      </c>
      <c r="C113" s="112" t="s">
        <v>458</v>
      </c>
      <c r="D113" s="51">
        <v>1999</v>
      </c>
      <c r="E113" s="49" t="s">
        <v>459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2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</row>
    <row r="114" spans="1:18" ht="15.75" thickBot="1">
      <c r="A114">
        <v>73</v>
      </c>
      <c r="B114" s="7">
        <f t="shared" si="2"/>
        <v>2</v>
      </c>
      <c r="C114" s="20" t="s">
        <v>538</v>
      </c>
      <c r="D114" s="29">
        <v>1998</v>
      </c>
      <c r="E114" s="20" t="s">
        <v>168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2</v>
      </c>
      <c r="P114" s="56">
        <v>0</v>
      </c>
      <c r="Q114" s="56">
        <v>0</v>
      </c>
      <c r="R114" s="56">
        <v>0</v>
      </c>
    </row>
    <row r="115" spans="1:18" ht="15.75" thickBot="1">
      <c r="A115">
        <v>73</v>
      </c>
      <c r="B115" s="7">
        <f t="shared" si="2"/>
        <v>2</v>
      </c>
      <c r="C115" s="118" t="s">
        <v>539</v>
      </c>
      <c r="D115" s="120">
        <v>1999</v>
      </c>
      <c r="E115" s="49" t="s">
        <v>528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2</v>
      </c>
      <c r="P115" s="52">
        <v>0</v>
      </c>
      <c r="Q115" s="52">
        <v>0</v>
      </c>
      <c r="R115" s="52">
        <v>0</v>
      </c>
    </row>
    <row r="116" spans="1:18" ht="15.75" thickBot="1">
      <c r="A116">
        <v>73</v>
      </c>
      <c r="B116" s="70">
        <f t="shared" si="2"/>
        <v>2</v>
      </c>
      <c r="C116" s="19" t="s">
        <v>540</v>
      </c>
      <c r="D116" s="29">
        <v>1998</v>
      </c>
      <c r="E116" s="20" t="s">
        <v>541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2</v>
      </c>
      <c r="P116" s="56">
        <v>0</v>
      </c>
      <c r="Q116" s="56">
        <v>0</v>
      </c>
      <c r="R116" s="56">
        <v>0</v>
      </c>
    </row>
    <row r="117" spans="1:18" ht="15.75" thickBot="1">
      <c r="A117">
        <v>73</v>
      </c>
      <c r="B117" s="70">
        <f t="shared" si="2"/>
        <v>2</v>
      </c>
      <c r="C117" s="118" t="s">
        <v>542</v>
      </c>
      <c r="D117" s="51">
        <v>1999</v>
      </c>
      <c r="E117" s="112" t="s">
        <v>543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2</v>
      </c>
      <c r="P117" s="128">
        <v>0</v>
      </c>
      <c r="Q117" s="52">
        <v>0</v>
      </c>
      <c r="R117" s="52">
        <v>0</v>
      </c>
    </row>
    <row r="118" spans="1:18" ht="15.75" thickBot="1">
      <c r="A118">
        <v>73</v>
      </c>
      <c r="B118" s="70">
        <f t="shared" si="2"/>
        <v>2</v>
      </c>
      <c r="C118" s="73" t="s">
        <v>544</v>
      </c>
      <c r="D118" s="29">
        <v>1998</v>
      </c>
      <c r="E118" s="19" t="s">
        <v>158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2</v>
      </c>
      <c r="P118" s="56">
        <v>0</v>
      </c>
      <c r="Q118" s="56">
        <v>0</v>
      </c>
      <c r="R118" s="56">
        <v>0</v>
      </c>
    </row>
    <row r="119" spans="1:18" ht="15.75" thickBot="1">
      <c r="A119" s="7">
        <v>73</v>
      </c>
      <c r="B119" s="70">
        <f t="shared" si="2"/>
        <v>2</v>
      </c>
      <c r="C119" s="74" t="s">
        <v>582</v>
      </c>
      <c r="D119" s="51">
        <v>1998</v>
      </c>
      <c r="E119" s="49" t="s">
        <v>583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4">
        <v>2</v>
      </c>
      <c r="Q119" s="52">
        <v>0</v>
      </c>
      <c r="R119" s="52">
        <v>0</v>
      </c>
    </row>
    <row r="120" spans="1:18" ht="15.75" thickBot="1">
      <c r="A120">
        <v>73</v>
      </c>
      <c r="B120" s="70">
        <f t="shared" si="2"/>
        <v>2</v>
      </c>
      <c r="C120" s="77" t="s">
        <v>595</v>
      </c>
      <c r="D120" s="29">
        <v>1999</v>
      </c>
      <c r="E120" s="20" t="s">
        <v>35</v>
      </c>
      <c r="F120" s="56">
        <v>0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0</v>
      </c>
      <c r="O120" s="56">
        <v>0</v>
      </c>
      <c r="P120" s="76">
        <v>2</v>
      </c>
      <c r="Q120" s="56">
        <v>0</v>
      </c>
      <c r="R120" s="56">
        <v>0</v>
      </c>
    </row>
    <row r="121" spans="1:18" ht="15.75" thickBot="1">
      <c r="A121">
        <v>73</v>
      </c>
      <c r="B121" s="70">
        <f t="shared" si="2"/>
        <v>2</v>
      </c>
      <c r="C121" s="20" t="s">
        <v>596</v>
      </c>
      <c r="D121" s="29">
        <v>1998</v>
      </c>
      <c r="E121" s="20" t="s">
        <v>348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76">
        <v>2</v>
      </c>
      <c r="Q121" s="56">
        <v>0</v>
      </c>
      <c r="R121" s="56">
        <v>0</v>
      </c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5:R121"/>
  <sheetViews>
    <sheetView zoomScalePageLayoutView="0" workbookViewId="0" topLeftCell="A10">
      <selection activeCell="A34" sqref="A34:R35"/>
    </sheetView>
  </sheetViews>
  <sheetFormatPr defaultColWidth="11.421875" defaultRowHeight="15"/>
  <cols>
    <col min="1" max="1" width="5.7109375" style="0" customWidth="1"/>
    <col min="2" max="2" width="7.00390625" style="0" customWidth="1"/>
    <col min="3" max="3" width="24.7109375" style="0" customWidth="1"/>
    <col min="4" max="4" width="8.28125" style="0" customWidth="1"/>
    <col min="5" max="5" width="25.421875" style="0" customWidth="1"/>
    <col min="6" max="6" width="12.7109375" style="0" customWidth="1"/>
    <col min="8" max="8" width="8.8515625" style="0" customWidth="1"/>
    <col min="9" max="9" width="12.140625" style="0" customWidth="1"/>
    <col min="10" max="10" width="13.140625" style="0" customWidth="1"/>
    <col min="11" max="11" width="7.421875" style="0" customWidth="1"/>
    <col min="12" max="12" width="10.140625" style="0" customWidth="1"/>
    <col min="13" max="13" width="5.421875" style="0" customWidth="1"/>
    <col min="14" max="14" width="9.00390625" style="0" customWidth="1"/>
    <col min="15" max="15" width="11.8515625" style="0" customWidth="1"/>
    <col min="17" max="17" width="12.00390625" style="0" customWidth="1"/>
    <col min="18" max="18" width="12.8515625" style="0" customWidth="1"/>
  </cols>
  <sheetData>
    <row r="25" spans="1:18" ht="15.75" thickBot="1">
      <c r="A25" t="s">
        <v>0</v>
      </c>
      <c r="B25" t="s">
        <v>4</v>
      </c>
      <c r="C25" t="s">
        <v>1</v>
      </c>
      <c r="D25" t="s">
        <v>2</v>
      </c>
      <c r="E25" t="s">
        <v>3</v>
      </c>
      <c r="F25" t="s">
        <v>5</v>
      </c>
      <c r="G25" t="s">
        <v>6</v>
      </c>
      <c r="H25" t="s">
        <v>7</v>
      </c>
      <c r="I25" t="s">
        <v>8</v>
      </c>
      <c r="J25" t="s">
        <v>9</v>
      </c>
      <c r="K25" t="s">
        <v>10</v>
      </c>
      <c r="L25" t="s">
        <v>11</v>
      </c>
      <c r="M25" t="s">
        <v>12</v>
      </c>
      <c r="N25" t="s">
        <v>13</v>
      </c>
      <c r="O25" t="s">
        <v>14</v>
      </c>
      <c r="P25" t="s">
        <v>15</v>
      </c>
      <c r="Q25" t="s">
        <v>16</v>
      </c>
      <c r="R25" t="s">
        <v>17</v>
      </c>
    </row>
    <row r="26" spans="1:18" ht="15.75" thickBot="1">
      <c r="A26" s="84">
        <v>1</v>
      </c>
      <c r="B26" s="84">
        <f aca="true" t="shared" si="0" ref="B26:B57">SUM(F26:R26)</f>
        <v>64</v>
      </c>
      <c r="C26" s="91" t="s">
        <v>127</v>
      </c>
      <c r="D26" s="92">
        <v>2001</v>
      </c>
      <c r="E26" s="91" t="s">
        <v>128</v>
      </c>
      <c r="F26" s="93">
        <v>0</v>
      </c>
      <c r="G26" s="93">
        <v>8</v>
      </c>
      <c r="H26" s="93">
        <v>0</v>
      </c>
      <c r="I26" s="93">
        <v>0</v>
      </c>
      <c r="J26" s="93">
        <v>0</v>
      </c>
      <c r="K26" s="93">
        <v>4</v>
      </c>
      <c r="L26" s="93">
        <v>10</v>
      </c>
      <c r="M26" s="93">
        <v>4</v>
      </c>
      <c r="N26" s="93">
        <v>0</v>
      </c>
      <c r="O26" s="93">
        <v>10</v>
      </c>
      <c r="P26" s="93">
        <v>10</v>
      </c>
      <c r="Q26" s="93">
        <v>8</v>
      </c>
      <c r="R26" s="93">
        <v>10</v>
      </c>
    </row>
    <row r="27" spans="1:18" ht="15.75" thickBot="1">
      <c r="A27" s="84">
        <v>2</v>
      </c>
      <c r="B27" s="84">
        <f t="shared" si="0"/>
        <v>46</v>
      </c>
      <c r="C27" s="91" t="s">
        <v>165</v>
      </c>
      <c r="D27" s="92">
        <v>2000</v>
      </c>
      <c r="E27" s="84" t="s">
        <v>166</v>
      </c>
      <c r="F27" s="93">
        <v>0</v>
      </c>
      <c r="G27" s="93">
        <v>6</v>
      </c>
      <c r="H27" s="93">
        <v>6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8</v>
      </c>
      <c r="O27" s="93">
        <v>8</v>
      </c>
      <c r="P27" s="93">
        <v>0</v>
      </c>
      <c r="Q27" s="93">
        <v>10</v>
      </c>
      <c r="R27" s="93">
        <v>8</v>
      </c>
    </row>
    <row r="28" spans="1:18" ht="15.75" thickBot="1">
      <c r="A28" s="84">
        <v>3</v>
      </c>
      <c r="B28" s="84">
        <f t="shared" si="0"/>
        <v>42</v>
      </c>
      <c r="C28" s="91" t="s">
        <v>139</v>
      </c>
      <c r="D28" s="92">
        <v>2000</v>
      </c>
      <c r="E28" s="84" t="s">
        <v>60</v>
      </c>
      <c r="F28" s="93">
        <v>2</v>
      </c>
      <c r="G28" s="93">
        <v>0</v>
      </c>
      <c r="H28" s="93">
        <v>4</v>
      </c>
      <c r="I28" s="93">
        <v>0</v>
      </c>
      <c r="J28" s="93">
        <v>6</v>
      </c>
      <c r="K28" s="93">
        <v>2</v>
      </c>
      <c r="L28" s="93">
        <v>8</v>
      </c>
      <c r="M28" s="93">
        <v>4</v>
      </c>
      <c r="N28" s="93">
        <v>10</v>
      </c>
      <c r="O28" s="93">
        <v>6</v>
      </c>
      <c r="P28" s="93">
        <v>0</v>
      </c>
      <c r="Q28" s="93">
        <v>0</v>
      </c>
      <c r="R28" s="93">
        <v>0</v>
      </c>
    </row>
    <row r="29" spans="1:18" ht="15.75" thickBot="1">
      <c r="A29" s="84">
        <v>4</v>
      </c>
      <c r="B29" s="84">
        <f t="shared" si="0"/>
        <v>32</v>
      </c>
      <c r="C29" s="91" t="s">
        <v>173</v>
      </c>
      <c r="D29" s="92">
        <v>2001</v>
      </c>
      <c r="E29" s="84" t="s">
        <v>174</v>
      </c>
      <c r="F29" s="93">
        <v>0</v>
      </c>
      <c r="G29" s="93">
        <v>0</v>
      </c>
      <c r="H29" s="93">
        <v>6</v>
      </c>
      <c r="I29" s="93">
        <v>0</v>
      </c>
      <c r="J29" s="93">
        <v>0</v>
      </c>
      <c r="K29" s="93">
        <v>10</v>
      </c>
      <c r="L29" s="93">
        <v>0</v>
      </c>
      <c r="M29" s="93">
        <v>10</v>
      </c>
      <c r="N29" s="93">
        <v>0</v>
      </c>
      <c r="O29" s="93">
        <v>0</v>
      </c>
      <c r="P29" s="93">
        <v>6</v>
      </c>
      <c r="Q29" s="93">
        <v>0</v>
      </c>
      <c r="R29" s="93">
        <v>0</v>
      </c>
    </row>
    <row r="30" spans="1:18" ht="15.75" thickBot="1">
      <c r="A30" s="84">
        <v>5</v>
      </c>
      <c r="B30" s="84">
        <f t="shared" si="0"/>
        <v>26</v>
      </c>
      <c r="C30" s="91" t="s">
        <v>179</v>
      </c>
      <c r="D30" s="92">
        <v>2000</v>
      </c>
      <c r="E30" s="91" t="s">
        <v>180</v>
      </c>
      <c r="F30" s="93">
        <v>0</v>
      </c>
      <c r="G30" s="93">
        <v>0</v>
      </c>
      <c r="H30" s="93">
        <v>0</v>
      </c>
      <c r="I30" s="93">
        <v>10</v>
      </c>
      <c r="J30" s="93">
        <v>8</v>
      </c>
      <c r="K30" s="93">
        <v>8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  <c r="R30" s="93">
        <v>0</v>
      </c>
    </row>
    <row r="31" spans="1:18" ht="15.75" thickBot="1">
      <c r="A31" s="84">
        <v>6</v>
      </c>
      <c r="B31" s="84">
        <f t="shared" si="0"/>
        <v>18</v>
      </c>
      <c r="C31" s="91" t="s">
        <v>131</v>
      </c>
      <c r="D31" s="92">
        <v>2000</v>
      </c>
      <c r="E31" s="91" t="s">
        <v>132</v>
      </c>
      <c r="F31" s="93">
        <v>0</v>
      </c>
      <c r="G31" s="93">
        <v>0</v>
      </c>
      <c r="H31" s="93">
        <v>10</v>
      </c>
      <c r="I31" s="93">
        <v>8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  <c r="R31" s="93">
        <v>0</v>
      </c>
    </row>
    <row r="32" spans="1:18" ht="15.75" thickBot="1">
      <c r="A32" s="84">
        <v>6</v>
      </c>
      <c r="B32" s="84">
        <f t="shared" si="0"/>
        <v>18</v>
      </c>
      <c r="C32" s="91" t="s">
        <v>146</v>
      </c>
      <c r="D32" s="92">
        <v>2000</v>
      </c>
      <c r="E32" s="91" t="s">
        <v>147</v>
      </c>
      <c r="F32" s="93">
        <v>4</v>
      </c>
      <c r="G32" s="93">
        <v>4</v>
      </c>
      <c r="H32" s="93">
        <v>0</v>
      </c>
      <c r="I32" s="93">
        <v>0</v>
      </c>
      <c r="J32" s="93">
        <v>0</v>
      </c>
      <c r="K32" s="93">
        <v>0</v>
      </c>
      <c r="L32" s="93">
        <v>6</v>
      </c>
      <c r="M32" s="93">
        <v>4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</row>
    <row r="33" spans="1:18" ht="15.75" thickBot="1">
      <c r="A33" s="84">
        <v>6</v>
      </c>
      <c r="B33" s="84">
        <f t="shared" si="0"/>
        <v>18</v>
      </c>
      <c r="C33" s="91" t="s">
        <v>157</v>
      </c>
      <c r="D33" s="92">
        <v>2000</v>
      </c>
      <c r="E33" s="91" t="s">
        <v>158</v>
      </c>
      <c r="F33" s="93">
        <v>6</v>
      </c>
      <c r="G33" s="93">
        <v>0</v>
      </c>
      <c r="H33" s="93">
        <v>0</v>
      </c>
      <c r="I33" s="93">
        <v>6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5">
        <v>6</v>
      </c>
      <c r="P33" s="93">
        <v>0</v>
      </c>
      <c r="Q33" s="93">
        <v>0</v>
      </c>
      <c r="R33" s="93">
        <v>0</v>
      </c>
    </row>
    <row r="34" spans="1:18" ht="15.75" thickBot="1">
      <c r="A34" s="103">
        <v>9</v>
      </c>
      <c r="B34" s="103">
        <f t="shared" si="0"/>
        <v>16</v>
      </c>
      <c r="C34" s="132" t="s">
        <v>140</v>
      </c>
      <c r="D34" s="135">
        <v>2001</v>
      </c>
      <c r="E34" s="132" t="s">
        <v>141</v>
      </c>
      <c r="F34" s="136">
        <v>6</v>
      </c>
      <c r="G34" s="136">
        <v>0</v>
      </c>
      <c r="H34" s="136">
        <v>0</v>
      </c>
      <c r="I34" s="136">
        <v>0</v>
      </c>
      <c r="J34" s="136">
        <v>0</v>
      </c>
      <c r="K34" s="136">
        <v>2</v>
      </c>
      <c r="L34" s="136">
        <v>0</v>
      </c>
      <c r="M34" s="136">
        <v>8</v>
      </c>
      <c r="N34" s="136">
        <v>0</v>
      </c>
      <c r="O34" s="136">
        <v>0</v>
      </c>
      <c r="P34" s="136">
        <v>0</v>
      </c>
      <c r="Q34" s="136">
        <v>0</v>
      </c>
      <c r="R34" s="136">
        <v>0</v>
      </c>
    </row>
    <row r="35" spans="1:18" ht="15.75" thickBot="1">
      <c r="A35" s="103">
        <v>9</v>
      </c>
      <c r="B35" s="103">
        <f t="shared" si="0"/>
        <v>16</v>
      </c>
      <c r="C35" s="132" t="s">
        <v>167</v>
      </c>
      <c r="D35" s="135">
        <v>2000</v>
      </c>
      <c r="E35" s="132" t="s">
        <v>168</v>
      </c>
      <c r="F35" s="136">
        <v>0</v>
      </c>
      <c r="G35" s="148">
        <v>4</v>
      </c>
      <c r="H35" s="136">
        <v>0</v>
      </c>
      <c r="I35" s="136">
        <v>0</v>
      </c>
      <c r="J35" s="136">
        <v>0</v>
      </c>
      <c r="K35" s="148">
        <v>6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48">
        <v>6</v>
      </c>
    </row>
    <row r="36" spans="1:18" ht="15.75" thickBot="1">
      <c r="A36">
        <v>9</v>
      </c>
      <c r="B36">
        <f t="shared" si="0"/>
        <v>16</v>
      </c>
      <c r="C36" s="19" t="s">
        <v>177</v>
      </c>
      <c r="D36" s="28">
        <v>2000</v>
      </c>
      <c r="E36" s="8" t="s">
        <v>178</v>
      </c>
      <c r="F36" s="34">
        <v>6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34">
        <v>10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</row>
    <row r="37" spans="1:18" ht="15.75" thickBot="1">
      <c r="A37">
        <v>9</v>
      </c>
      <c r="B37">
        <f t="shared" si="0"/>
        <v>16</v>
      </c>
      <c r="C37" s="8" t="s">
        <v>391</v>
      </c>
      <c r="D37" s="29">
        <v>2001</v>
      </c>
      <c r="E37" s="20" t="s">
        <v>339</v>
      </c>
      <c r="F37" s="56">
        <v>0</v>
      </c>
      <c r="G37" s="56">
        <v>0</v>
      </c>
      <c r="H37" s="56">
        <v>0</v>
      </c>
      <c r="I37" s="56">
        <v>0</v>
      </c>
      <c r="J37" s="56">
        <v>10</v>
      </c>
      <c r="K37" s="56">
        <v>6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</row>
    <row r="38" spans="1:18" ht="15.75" thickBot="1">
      <c r="A38">
        <v>13</v>
      </c>
      <c r="B38">
        <f t="shared" si="0"/>
        <v>14</v>
      </c>
      <c r="C38" s="8" t="s">
        <v>164</v>
      </c>
      <c r="D38" s="12">
        <v>2001</v>
      </c>
      <c r="E38" s="8" t="s">
        <v>35</v>
      </c>
      <c r="F38" s="10">
        <v>0</v>
      </c>
      <c r="G38" s="10">
        <v>0</v>
      </c>
      <c r="H38" s="10">
        <v>2</v>
      </c>
      <c r="I38" s="10">
        <v>2</v>
      </c>
      <c r="J38" s="10">
        <v>4</v>
      </c>
      <c r="K38" s="10">
        <v>2</v>
      </c>
      <c r="L38" s="10">
        <v>0</v>
      </c>
      <c r="M38" s="10">
        <v>0</v>
      </c>
      <c r="N38" s="10">
        <v>0</v>
      </c>
      <c r="O38" s="10">
        <v>0</v>
      </c>
      <c r="P38" s="10">
        <v>4</v>
      </c>
      <c r="Q38" s="10">
        <v>0</v>
      </c>
      <c r="R38" s="10">
        <v>0</v>
      </c>
    </row>
    <row r="39" spans="1:18" ht="15.75" thickBot="1">
      <c r="A39" s="7">
        <v>13</v>
      </c>
      <c r="B39" s="7">
        <f t="shared" si="0"/>
        <v>14</v>
      </c>
      <c r="C39" s="19" t="s">
        <v>345</v>
      </c>
      <c r="D39" s="29">
        <v>2000</v>
      </c>
      <c r="E39" s="20" t="s">
        <v>346</v>
      </c>
      <c r="F39" s="56">
        <v>0</v>
      </c>
      <c r="G39" s="56">
        <v>0</v>
      </c>
      <c r="H39" s="56">
        <v>0</v>
      </c>
      <c r="I39" s="56">
        <v>0</v>
      </c>
      <c r="J39" s="56">
        <v>4</v>
      </c>
      <c r="K39" s="56">
        <v>2</v>
      </c>
      <c r="L39" s="56">
        <v>0</v>
      </c>
      <c r="M39" s="56">
        <v>0</v>
      </c>
      <c r="N39" s="56">
        <v>4</v>
      </c>
      <c r="O39" s="56">
        <v>0</v>
      </c>
      <c r="P39" s="56">
        <v>4</v>
      </c>
      <c r="Q39" s="56">
        <v>0</v>
      </c>
      <c r="R39" s="56">
        <v>0</v>
      </c>
    </row>
    <row r="40" spans="1:18" ht="15.75" thickBot="1">
      <c r="A40">
        <v>15</v>
      </c>
      <c r="B40">
        <f t="shared" si="0"/>
        <v>12</v>
      </c>
      <c r="C40" s="8" t="s">
        <v>182</v>
      </c>
      <c r="D40" s="12">
        <v>2000</v>
      </c>
      <c r="E40" s="8" t="s">
        <v>183</v>
      </c>
      <c r="F40" s="10">
        <v>0</v>
      </c>
      <c r="G40" s="10">
        <v>0</v>
      </c>
      <c r="H40" s="10">
        <v>0</v>
      </c>
      <c r="I40" s="10">
        <v>4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8</v>
      </c>
      <c r="Q40" s="10">
        <v>0</v>
      </c>
      <c r="R40" s="10">
        <v>0</v>
      </c>
    </row>
    <row r="41" spans="1:18" ht="15.75" thickBot="1">
      <c r="A41">
        <v>15</v>
      </c>
      <c r="B41">
        <f t="shared" si="0"/>
        <v>12</v>
      </c>
      <c r="C41" s="20" t="s">
        <v>336</v>
      </c>
      <c r="D41" s="29">
        <v>2000</v>
      </c>
      <c r="E41" s="20" t="s">
        <v>74</v>
      </c>
      <c r="F41" s="56">
        <v>0</v>
      </c>
      <c r="G41" s="56">
        <v>0</v>
      </c>
      <c r="H41" s="56">
        <v>0</v>
      </c>
      <c r="I41" s="56">
        <v>0</v>
      </c>
      <c r="J41" s="34">
        <v>2</v>
      </c>
      <c r="K41" s="56">
        <v>0</v>
      </c>
      <c r="L41" s="57">
        <v>6</v>
      </c>
      <c r="M41" s="56">
        <v>0</v>
      </c>
      <c r="N41" s="56">
        <v>0</v>
      </c>
      <c r="O41" s="57">
        <v>4</v>
      </c>
      <c r="P41" s="56">
        <v>0</v>
      </c>
      <c r="Q41" s="56">
        <v>0</v>
      </c>
      <c r="R41" s="56">
        <v>0</v>
      </c>
    </row>
    <row r="42" spans="1:18" ht="15.75" thickBot="1">
      <c r="A42">
        <v>17</v>
      </c>
      <c r="B42">
        <f t="shared" si="0"/>
        <v>10</v>
      </c>
      <c r="C42" s="19" t="s">
        <v>126</v>
      </c>
      <c r="D42" s="28">
        <v>2000</v>
      </c>
      <c r="E42" s="8" t="s">
        <v>99</v>
      </c>
      <c r="F42" s="10">
        <v>0</v>
      </c>
      <c r="G42" s="10">
        <v>4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4</v>
      </c>
      <c r="O42" s="10">
        <v>0</v>
      </c>
      <c r="P42" s="10">
        <v>2</v>
      </c>
      <c r="Q42" s="10">
        <v>0</v>
      </c>
      <c r="R42" s="10">
        <v>0</v>
      </c>
    </row>
    <row r="43" spans="1:18" ht="15.75" thickBot="1">
      <c r="A43">
        <v>17</v>
      </c>
      <c r="B43">
        <f t="shared" si="0"/>
        <v>10</v>
      </c>
      <c r="C43" s="8" t="s">
        <v>144</v>
      </c>
      <c r="D43" s="12">
        <v>2001</v>
      </c>
      <c r="E43" s="8" t="s">
        <v>145</v>
      </c>
      <c r="F43" s="10">
        <v>4</v>
      </c>
      <c r="G43" s="10">
        <v>0</v>
      </c>
      <c r="H43" s="10">
        <v>0</v>
      </c>
      <c r="I43" s="10">
        <v>0</v>
      </c>
      <c r="J43" s="10">
        <v>0</v>
      </c>
      <c r="K43" s="10">
        <v>6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</row>
    <row r="44" spans="1:18" ht="15.75" thickBot="1">
      <c r="A44">
        <v>17</v>
      </c>
      <c r="B44">
        <f t="shared" si="0"/>
        <v>10</v>
      </c>
      <c r="C44" s="8" t="s">
        <v>159</v>
      </c>
      <c r="D44" s="12">
        <v>2000</v>
      </c>
      <c r="E44" s="8" t="s">
        <v>160</v>
      </c>
      <c r="F44" s="10">
        <v>0</v>
      </c>
      <c r="G44" s="10">
        <v>10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</row>
    <row r="45" spans="1:18" ht="15.75" thickBot="1">
      <c r="A45">
        <v>17</v>
      </c>
      <c r="B45">
        <f t="shared" si="0"/>
        <v>10</v>
      </c>
      <c r="C45" s="20" t="s">
        <v>332</v>
      </c>
      <c r="D45" s="29">
        <v>2000</v>
      </c>
      <c r="E45" s="20" t="s">
        <v>270</v>
      </c>
      <c r="F45" s="56">
        <v>0</v>
      </c>
      <c r="G45" s="56">
        <v>0</v>
      </c>
      <c r="H45" s="56">
        <v>0</v>
      </c>
      <c r="I45" s="56">
        <v>0</v>
      </c>
      <c r="J45" s="57">
        <v>4</v>
      </c>
      <c r="K45" s="56">
        <v>0</v>
      </c>
      <c r="L45" s="56">
        <v>0</v>
      </c>
      <c r="M45" s="56">
        <v>0</v>
      </c>
      <c r="N45" s="57">
        <v>6</v>
      </c>
      <c r="O45" s="56">
        <v>0</v>
      </c>
      <c r="P45" s="56">
        <v>0</v>
      </c>
      <c r="Q45" s="56">
        <v>0</v>
      </c>
      <c r="R45" s="56">
        <v>0</v>
      </c>
    </row>
    <row r="46" spans="1:18" ht="15.75" thickBot="1">
      <c r="A46" s="7">
        <v>17</v>
      </c>
      <c r="B46" s="7">
        <f t="shared" si="0"/>
        <v>10</v>
      </c>
      <c r="C46" s="20" t="s">
        <v>392</v>
      </c>
      <c r="D46" s="29">
        <v>2000</v>
      </c>
      <c r="E46" s="20" t="s">
        <v>162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4</v>
      </c>
      <c r="L46" s="56">
        <v>6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</row>
    <row r="47" spans="1:18" ht="15.75" thickBot="1">
      <c r="A47">
        <v>17</v>
      </c>
      <c r="B47">
        <f t="shared" si="0"/>
        <v>10</v>
      </c>
      <c r="C47" s="8" t="s">
        <v>467</v>
      </c>
      <c r="D47" s="29">
        <v>2001</v>
      </c>
      <c r="E47" s="20" t="s">
        <v>468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2</v>
      </c>
      <c r="N47" s="56">
        <v>4</v>
      </c>
      <c r="O47" s="56">
        <v>2</v>
      </c>
      <c r="P47" s="56">
        <v>2</v>
      </c>
      <c r="Q47" s="56">
        <v>0</v>
      </c>
      <c r="R47" s="56">
        <v>0</v>
      </c>
    </row>
    <row r="48" spans="1:18" ht="15.75" thickBot="1">
      <c r="A48">
        <v>23</v>
      </c>
      <c r="B48">
        <f t="shared" si="0"/>
        <v>8</v>
      </c>
      <c r="C48" s="20" t="s">
        <v>133</v>
      </c>
      <c r="D48" s="29">
        <v>2001</v>
      </c>
      <c r="E48" s="8" t="s">
        <v>134</v>
      </c>
      <c r="F48" s="10">
        <v>2</v>
      </c>
      <c r="G48" s="10">
        <v>0</v>
      </c>
      <c r="H48" s="10">
        <v>0</v>
      </c>
      <c r="I48" s="10">
        <v>0</v>
      </c>
      <c r="J48" s="10">
        <v>0</v>
      </c>
      <c r="K48" s="34">
        <v>2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34">
        <v>4</v>
      </c>
      <c r="R48" s="10">
        <v>0</v>
      </c>
    </row>
    <row r="49" spans="1:18" ht="15.75" thickBot="1">
      <c r="A49">
        <v>23</v>
      </c>
      <c r="B49">
        <f t="shared" si="0"/>
        <v>8</v>
      </c>
      <c r="C49" s="19" t="s">
        <v>138</v>
      </c>
      <c r="D49" s="28">
        <v>2001</v>
      </c>
      <c r="E49" s="19" t="s">
        <v>105</v>
      </c>
      <c r="F49" s="10">
        <v>0</v>
      </c>
      <c r="G49" s="10">
        <v>4</v>
      </c>
      <c r="H49" s="10">
        <v>2</v>
      </c>
      <c r="I49" s="10">
        <v>0</v>
      </c>
      <c r="J49" s="10">
        <v>0</v>
      </c>
      <c r="K49" s="10">
        <v>0</v>
      </c>
      <c r="L49" s="10">
        <v>2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</row>
    <row r="50" spans="1:18" ht="15.75" thickBot="1">
      <c r="A50">
        <v>23</v>
      </c>
      <c r="B50">
        <f t="shared" si="0"/>
        <v>8</v>
      </c>
      <c r="C50" s="8" t="s">
        <v>142</v>
      </c>
      <c r="D50" s="12">
        <v>2000</v>
      </c>
      <c r="E50" s="8" t="s">
        <v>143</v>
      </c>
      <c r="F50" s="10">
        <v>0</v>
      </c>
      <c r="G50" s="10">
        <v>0</v>
      </c>
      <c r="H50" s="10">
        <v>4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4</v>
      </c>
      <c r="P50" s="10">
        <v>0</v>
      </c>
      <c r="Q50" s="10">
        <v>0</v>
      </c>
      <c r="R50" s="10">
        <v>0</v>
      </c>
    </row>
    <row r="51" spans="1:18" ht="15.75" thickBot="1">
      <c r="A51" s="7">
        <v>23</v>
      </c>
      <c r="B51" s="7">
        <f t="shared" si="0"/>
        <v>8</v>
      </c>
      <c r="C51" s="19" t="s">
        <v>171</v>
      </c>
      <c r="D51" s="28">
        <v>2000</v>
      </c>
      <c r="E51" s="19" t="s">
        <v>172</v>
      </c>
      <c r="F51" s="21">
        <v>0</v>
      </c>
      <c r="G51" s="21">
        <v>0</v>
      </c>
      <c r="H51" s="21">
        <v>8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1:18" ht="15.75" thickBot="1">
      <c r="A52">
        <v>23</v>
      </c>
      <c r="B52">
        <f t="shared" si="0"/>
        <v>8</v>
      </c>
      <c r="C52" s="20" t="s">
        <v>188</v>
      </c>
      <c r="D52" s="13">
        <v>2002</v>
      </c>
      <c r="E52" s="8" t="s">
        <v>189</v>
      </c>
      <c r="F52" s="10">
        <v>0</v>
      </c>
      <c r="G52" s="21">
        <v>0</v>
      </c>
      <c r="H52" s="10">
        <v>0</v>
      </c>
      <c r="I52" s="10">
        <v>4</v>
      </c>
      <c r="J52" s="10">
        <v>0</v>
      </c>
      <c r="K52" s="21">
        <v>4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21">
        <v>0</v>
      </c>
    </row>
    <row r="53" spans="1:18" ht="15.75" thickBot="1">
      <c r="A53">
        <v>23</v>
      </c>
      <c r="B53">
        <f t="shared" si="0"/>
        <v>8</v>
      </c>
      <c r="C53" s="11" t="s">
        <v>343</v>
      </c>
      <c r="D53" s="80">
        <v>2001</v>
      </c>
      <c r="E53" s="79" t="s">
        <v>344</v>
      </c>
      <c r="F53" s="56">
        <v>0</v>
      </c>
      <c r="G53" s="56">
        <v>0</v>
      </c>
      <c r="H53" s="56">
        <v>0</v>
      </c>
      <c r="I53" s="56">
        <v>0</v>
      </c>
      <c r="J53" s="56">
        <v>4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4</v>
      </c>
      <c r="Q53" s="56">
        <v>0</v>
      </c>
      <c r="R53" s="56">
        <v>0</v>
      </c>
    </row>
    <row r="54" spans="1:18" ht="15.75" thickBot="1">
      <c r="A54">
        <v>23</v>
      </c>
      <c r="B54">
        <f t="shared" si="0"/>
        <v>8</v>
      </c>
      <c r="C54" s="22" t="s">
        <v>347</v>
      </c>
      <c r="D54" s="31">
        <v>2000</v>
      </c>
      <c r="E54" s="24" t="s">
        <v>348</v>
      </c>
      <c r="F54" s="131">
        <v>0</v>
      </c>
      <c r="G54" s="56">
        <v>0</v>
      </c>
      <c r="H54" s="56">
        <v>0</v>
      </c>
      <c r="I54" s="56">
        <v>0</v>
      </c>
      <c r="J54" s="56">
        <v>2</v>
      </c>
      <c r="K54" s="56">
        <v>0</v>
      </c>
      <c r="L54" s="56">
        <v>0</v>
      </c>
      <c r="M54" s="56">
        <v>0</v>
      </c>
      <c r="N54" s="56">
        <v>4</v>
      </c>
      <c r="O54" s="56">
        <v>0</v>
      </c>
      <c r="P54" s="56">
        <v>2</v>
      </c>
      <c r="Q54" s="56">
        <v>0</v>
      </c>
      <c r="R54" s="56">
        <v>0</v>
      </c>
    </row>
    <row r="55" spans="1:18" ht="15.75" thickBot="1">
      <c r="A55" s="7">
        <v>23</v>
      </c>
      <c r="B55" s="7">
        <f t="shared" si="0"/>
        <v>8</v>
      </c>
      <c r="C55" s="49" t="s">
        <v>602</v>
      </c>
      <c r="D55" s="51">
        <v>2002</v>
      </c>
      <c r="E55" s="49" t="s">
        <v>394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2</v>
      </c>
      <c r="L55" s="56">
        <v>0</v>
      </c>
      <c r="M55" s="56">
        <v>0</v>
      </c>
      <c r="N55" s="56">
        <v>0</v>
      </c>
      <c r="O55" s="56">
        <v>0</v>
      </c>
      <c r="P55" s="56">
        <v>6</v>
      </c>
      <c r="Q55" s="56">
        <v>0</v>
      </c>
      <c r="R55" s="56">
        <v>0</v>
      </c>
    </row>
    <row r="56" spans="1:18" ht="15.75" thickBot="1">
      <c r="A56">
        <v>23</v>
      </c>
      <c r="B56">
        <f t="shared" si="0"/>
        <v>8</v>
      </c>
      <c r="C56" s="9" t="s">
        <v>447</v>
      </c>
      <c r="D56" s="13">
        <v>2000</v>
      </c>
      <c r="E56" s="20" t="s">
        <v>448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7">
        <v>8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</row>
    <row r="57" spans="1:18" ht="15.75" thickBot="1">
      <c r="A57">
        <v>32</v>
      </c>
      <c r="B57">
        <f t="shared" si="0"/>
        <v>6</v>
      </c>
      <c r="C57" s="8" t="s">
        <v>152</v>
      </c>
      <c r="D57" s="12">
        <v>2000</v>
      </c>
      <c r="E57" s="8" t="s">
        <v>21</v>
      </c>
      <c r="F57" s="21">
        <v>2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21">
        <v>4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</row>
    <row r="58" spans="1:18" ht="15.75" thickBot="1">
      <c r="A58" s="7">
        <v>32</v>
      </c>
      <c r="B58" s="7">
        <f aca="true" t="shared" si="1" ref="B58:B89">SUM(F58:R58)</f>
        <v>6</v>
      </c>
      <c r="C58" s="19" t="s">
        <v>161</v>
      </c>
      <c r="D58" s="28">
        <v>2000</v>
      </c>
      <c r="E58" s="19" t="s">
        <v>162</v>
      </c>
      <c r="F58" s="21">
        <v>6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1:18" ht="15.75" thickBot="1">
      <c r="A59">
        <v>32</v>
      </c>
      <c r="B59">
        <f t="shared" si="1"/>
        <v>6</v>
      </c>
      <c r="C59" s="8" t="s">
        <v>169</v>
      </c>
      <c r="D59" s="12">
        <v>2000</v>
      </c>
      <c r="E59" s="8" t="s">
        <v>170</v>
      </c>
      <c r="F59" s="10">
        <v>0</v>
      </c>
      <c r="G59" s="10">
        <v>6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</row>
    <row r="60" spans="1:18" ht="15.75" thickBot="1">
      <c r="A60">
        <v>32</v>
      </c>
      <c r="B60">
        <f t="shared" si="1"/>
        <v>6</v>
      </c>
      <c r="C60" s="8" t="s">
        <v>181</v>
      </c>
      <c r="D60" s="12">
        <v>2000</v>
      </c>
      <c r="E60" s="8" t="s">
        <v>68</v>
      </c>
      <c r="F60" s="10">
        <v>0</v>
      </c>
      <c r="G60" s="10">
        <v>0</v>
      </c>
      <c r="H60" s="10">
        <v>0</v>
      </c>
      <c r="I60" s="10">
        <v>6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</row>
    <row r="61" spans="1:18" ht="15.75" thickBot="1">
      <c r="A61">
        <v>32</v>
      </c>
      <c r="B61">
        <f t="shared" si="1"/>
        <v>6</v>
      </c>
      <c r="C61" s="8" t="s">
        <v>193</v>
      </c>
      <c r="D61" s="12">
        <v>2001</v>
      </c>
      <c r="E61" s="8" t="s">
        <v>194</v>
      </c>
      <c r="F61" s="10">
        <v>0</v>
      </c>
      <c r="G61" s="10">
        <v>0</v>
      </c>
      <c r="H61" s="10">
        <v>0</v>
      </c>
      <c r="I61" s="10">
        <v>2</v>
      </c>
      <c r="J61" s="10">
        <v>2</v>
      </c>
      <c r="K61" s="10">
        <v>2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</row>
    <row r="62" spans="1:18" ht="15.75" thickBot="1">
      <c r="A62">
        <v>32</v>
      </c>
      <c r="B62">
        <f t="shared" si="1"/>
        <v>6</v>
      </c>
      <c r="C62" s="19" t="s">
        <v>340</v>
      </c>
      <c r="D62" s="13">
        <v>2000</v>
      </c>
      <c r="E62" s="20" t="s">
        <v>158</v>
      </c>
      <c r="F62" s="56">
        <v>0</v>
      </c>
      <c r="G62" s="56">
        <v>0</v>
      </c>
      <c r="H62" s="56">
        <v>0</v>
      </c>
      <c r="I62" s="56">
        <v>0</v>
      </c>
      <c r="J62" s="56">
        <v>6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</row>
    <row r="63" spans="1:18" ht="15.75" thickBot="1">
      <c r="A63">
        <v>32</v>
      </c>
      <c r="B63">
        <f t="shared" si="1"/>
        <v>6</v>
      </c>
      <c r="C63" s="9" t="s">
        <v>395</v>
      </c>
      <c r="D63" s="13">
        <v>2000</v>
      </c>
      <c r="E63" s="20" t="s">
        <v>396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2</v>
      </c>
      <c r="L63" s="56">
        <v>4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</row>
    <row r="64" spans="1:18" ht="15.75" thickBot="1">
      <c r="A64">
        <v>32</v>
      </c>
      <c r="B64">
        <f t="shared" si="1"/>
        <v>6</v>
      </c>
      <c r="C64" s="20" t="s">
        <v>431</v>
      </c>
      <c r="D64" s="29">
        <v>2001</v>
      </c>
      <c r="E64" s="20" t="s">
        <v>224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2</v>
      </c>
      <c r="M64" s="56">
        <v>0</v>
      </c>
      <c r="N64" s="56">
        <v>0</v>
      </c>
      <c r="O64" s="56">
        <v>4</v>
      </c>
      <c r="P64" s="56">
        <v>0</v>
      </c>
      <c r="Q64" s="56">
        <v>0</v>
      </c>
      <c r="R64" s="56">
        <v>0</v>
      </c>
    </row>
    <row r="65" spans="1:18" ht="15.75" thickBot="1">
      <c r="A65">
        <v>32</v>
      </c>
      <c r="B65">
        <f t="shared" si="1"/>
        <v>6</v>
      </c>
      <c r="C65" s="20" t="s">
        <v>449</v>
      </c>
      <c r="D65" s="29">
        <v>2000</v>
      </c>
      <c r="E65" s="20" t="s">
        <v>154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7">
        <v>6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</row>
    <row r="66" spans="1:18" ht="15.75" thickBot="1">
      <c r="A66">
        <v>32</v>
      </c>
      <c r="B66">
        <f t="shared" si="1"/>
        <v>6</v>
      </c>
      <c r="C66" s="20" t="s">
        <v>460</v>
      </c>
      <c r="D66" s="29">
        <v>2000</v>
      </c>
      <c r="E66" s="20" t="s">
        <v>224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6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</row>
    <row r="67" spans="1:18" ht="15.75" thickBot="1">
      <c r="A67">
        <v>32</v>
      </c>
      <c r="B67">
        <f t="shared" si="1"/>
        <v>6</v>
      </c>
      <c r="C67" s="20" t="s">
        <v>461</v>
      </c>
      <c r="D67" s="29">
        <v>2000</v>
      </c>
      <c r="E67" s="20" t="s">
        <v>255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6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</row>
    <row r="68" spans="1:18" ht="15.75" thickBot="1">
      <c r="A68">
        <v>32</v>
      </c>
      <c r="B68">
        <f t="shared" si="1"/>
        <v>6</v>
      </c>
      <c r="C68" s="20" t="s">
        <v>507</v>
      </c>
      <c r="D68" s="29">
        <v>2002</v>
      </c>
      <c r="E68" s="20" t="s">
        <v>99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6</v>
      </c>
      <c r="O68" s="56">
        <v>0</v>
      </c>
      <c r="P68" s="56">
        <v>0</v>
      </c>
      <c r="Q68" s="56">
        <v>0</v>
      </c>
      <c r="R68" s="56">
        <v>0</v>
      </c>
    </row>
    <row r="69" spans="1:18" ht="15.75" thickBot="1">
      <c r="A69">
        <v>32</v>
      </c>
      <c r="B69">
        <f t="shared" si="1"/>
        <v>6</v>
      </c>
      <c r="C69" s="20" t="s">
        <v>508</v>
      </c>
      <c r="D69" s="29">
        <v>2001</v>
      </c>
      <c r="E69" s="20" t="s">
        <v>128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6</v>
      </c>
      <c r="O69" s="56">
        <v>0</v>
      </c>
      <c r="P69" s="56">
        <v>0</v>
      </c>
      <c r="Q69" s="56">
        <v>0</v>
      </c>
      <c r="R69" s="56">
        <v>0</v>
      </c>
    </row>
    <row r="70" spans="1:18" ht="15.75" thickBot="1">
      <c r="A70">
        <v>32</v>
      </c>
      <c r="B70">
        <f t="shared" si="1"/>
        <v>6</v>
      </c>
      <c r="C70" s="9" t="s">
        <v>566</v>
      </c>
      <c r="D70" s="13">
        <v>2001</v>
      </c>
      <c r="E70" s="20" t="s">
        <v>158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6</v>
      </c>
      <c r="P70" s="56">
        <v>0</v>
      </c>
      <c r="Q70" s="56">
        <v>0</v>
      </c>
      <c r="R70" s="56">
        <v>0</v>
      </c>
    </row>
    <row r="71" spans="1:18" ht="15.75" thickBot="1">
      <c r="A71">
        <v>32</v>
      </c>
      <c r="B71">
        <f t="shared" si="1"/>
        <v>6</v>
      </c>
      <c r="C71" s="49" t="s">
        <v>617</v>
      </c>
      <c r="D71" s="29">
        <v>2001</v>
      </c>
      <c r="E71" s="49" t="s">
        <v>618</v>
      </c>
      <c r="F71" s="56">
        <v>0</v>
      </c>
      <c r="G71" s="56">
        <v>0</v>
      </c>
      <c r="H71" s="56">
        <v>0</v>
      </c>
      <c r="I71" s="52">
        <v>0</v>
      </c>
      <c r="J71" s="56">
        <v>0</v>
      </c>
      <c r="K71" s="52">
        <v>0</v>
      </c>
      <c r="L71" s="56">
        <v>0</v>
      </c>
      <c r="M71" s="52">
        <v>0</v>
      </c>
      <c r="N71" s="56">
        <v>0</v>
      </c>
      <c r="O71" s="52">
        <v>0</v>
      </c>
      <c r="P71" s="56">
        <v>0</v>
      </c>
      <c r="Q71" s="52">
        <v>6</v>
      </c>
      <c r="R71" s="56">
        <v>0</v>
      </c>
    </row>
    <row r="72" spans="1:18" ht="15.75" thickBot="1">
      <c r="A72">
        <v>32</v>
      </c>
      <c r="B72">
        <f t="shared" si="1"/>
        <v>6</v>
      </c>
      <c r="C72" s="20" t="s">
        <v>619</v>
      </c>
      <c r="D72" s="29">
        <v>2001</v>
      </c>
      <c r="E72" s="20" t="s">
        <v>620</v>
      </c>
      <c r="F72" s="56">
        <v>0</v>
      </c>
      <c r="G72" s="52">
        <v>0</v>
      </c>
      <c r="H72" s="52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6</v>
      </c>
      <c r="R72" s="56">
        <v>0</v>
      </c>
    </row>
    <row r="73" spans="1:18" ht="15.75" thickBot="1">
      <c r="A73">
        <v>32</v>
      </c>
      <c r="B73">
        <f t="shared" si="1"/>
        <v>6</v>
      </c>
      <c r="C73" s="20" t="s">
        <v>629</v>
      </c>
      <c r="D73" s="29">
        <v>2001</v>
      </c>
      <c r="E73" s="20" t="s">
        <v>143</v>
      </c>
      <c r="F73" s="56">
        <v>0</v>
      </c>
      <c r="G73" s="56">
        <v>0</v>
      </c>
      <c r="H73" s="56">
        <v>0</v>
      </c>
      <c r="I73" s="52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6</v>
      </c>
    </row>
    <row r="74" spans="1:18" ht="15.75" thickBot="1">
      <c r="A74">
        <v>32</v>
      </c>
      <c r="B74">
        <f t="shared" si="1"/>
        <v>6</v>
      </c>
      <c r="C74" s="19" t="s">
        <v>630</v>
      </c>
      <c r="D74" s="29">
        <v>2000</v>
      </c>
      <c r="E74" s="20" t="s">
        <v>224</v>
      </c>
      <c r="F74" s="56">
        <v>0</v>
      </c>
      <c r="G74" s="52">
        <v>0</v>
      </c>
      <c r="H74" s="52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6</v>
      </c>
    </row>
    <row r="75" spans="1:18" ht="15.75" thickBot="1">
      <c r="A75">
        <v>50</v>
      </c>
      <c r="B75">
        <f t="shared" si="1"/>
        <v>4</v>
      </c>
      <c r="C75" s="19" t="s">
        <v>129</v>
      </c>
      <c r="D75" s="28">
        <v>2002</v>
      </c>
      <c r="E75" s="19" t="s">
        <v>130</v>
      </c>
      <c r="F75" s="21">
        <v>4</v>
      </c>
      <c r="G75" s="21">
        <v>0</v>
      </c>
      <c r="H75" s="21">
        <v>0</v>
      </c>
      <c r="I75" s="113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</row>
    <row r="76" spans="1:18" ht="15.75" thickBot="1">
      <c r="A76">
        <v>50</v>
      </c>
      <c r="B76">
        <f t="shared" si="1"/>
        <v>4</v>
      </c>
      <c r="C76" s="20" t="s">
        <v>135</v>
      </c>
      <c r="D76" s="29">
        <v>2000</v>
      </c>
      <c r="E76" s="19" t="s">
        <v>43</v>
      </c>
      <c r="F76" s="21">
        <v>0</v>
      </c>
      <c r="G76" s="21">
        <v>0</v>
      </c>
      <c r="H76" s="113">
        <v>4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1:18" ht="15.75" thickBot="1">
      <c r="A77">
        <v>50</v>
      </c>
      <c r="B77">
        <f t="shared" si="1"/>
        <v>4</v>
      </c>
      <c r="C77" s="19" t="s">
        <v>136</v>
      </c>
      <c r="D77" s="28">
        <v>2001</v>
      </c>
      <c r="E77" s="19" t="s">
        <v>137</v>
      </c>
      <c r="F77" s="21">
        <v>0</v>
      </c>
      <c r="G77" s="113">
        <v>0</v>
      </c>
      <c r="H77" s="21">
        <v>4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1:18" ht="15.75" thickBot="1">
      <c r="A78">
        <v>50</v>
      </c>
      <c r="B78">
        <f t="shared" si="1"/>
        <v>4</v>
      </c>
      <c r="C78" s="19" t="s">
        <v>153</v>
      </c>
      <c r="D78" s="28">
        <v>2000</v>
      </c>
      <c r="E78" s="19" t="s">
        <v>154</v>
      </c>
      <c r="F78" s="21">
        <v>0</v>
      </c>
      <c r="G78" s="21">
        <v>4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</row>
    <row r="79" spans="1:18" ht="15.75" thickBot="1">
      <c r="A79">
        <v>50</v>
      </c>
      <c r="B79">
        <f t="shared" si="1"/>
        <v>4</v>
      </c>
      <c r="C79" s="19" t="s">
        <v>184</v>
      </c>
      <c r="D79" s="28">
        <v>2000</v>
      </c>
      <c r="E79" s="19" t="s">
        <v>185</v>
      </c>
      <c r="F79" s="21">
        <v>0</v>
      </c>
      <c r="G79" s="21">
        <v>0</v>
      </c>
      <c r="H79" s="113">
        <v>0</v>
      </c>
      <c r="I79" s="21">
        <v>4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</row>
    <row r="80" spans="1:18" ht="15.75" thickBot="1">
      <c r="A80">
        <v>50</v>
      </c>
      <c r="B80">
        <f t="shared" si="1"/>
        <v>4</v>
      </c>
      <c r="C80" s="20" t="s">
        <v>186</v>
      </c>
      <c r="D80" s="29">
        <v>2001</v>
      </c>
      <c r="E80" s="19" t="s">
        <v>187</v>
      </c>
      <c r="F80" s="21">
        <v>0</v>
      </c>
      <c r="G80" s="113">
        <v>0</v>
      </c>
      <c r="H80" s="21">
        <v>0</v>
      </c>
      <c r="I80" s="21">
        <v>4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</row>
    <row r="81" spans="1:18" ht="15.75" thickBot="1">
      <c r="A81">
        <v>50</v>
      </c>
      <c r="B81">
        <f t="shared" si="1"/>
        <v>4</v>
      </c>
      <c r="C81" s="19" t="s">
        <v>341</v>
      </c>
      <c r="D81" s="29">
        <v>2002</v>
      </c>
      <c r="E81" s="20" t="s">
        <v>342</v>
      </c>
      <c r="F81" s="56">
        <v>0</v>
      </c>
      <c r="G81" s="56">
        <v>0</v>
      </c>
      <c r="H81" s="56">
        <v>0</v>
      </c>
      <c r="I81" s="56">
        <v>0</v>
      </c>
      <c r="J81" s="56">
        <v>4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6">
        <v>0</v>
      </c>
    </row>
    <row r="82" spans="1:18" ht="15.75" thickBot="1">
      <c r="A82">
        <v>50</v>
      </c>
      <c r="B82">
        <f t="shared" si="1"/>
        <v>4</v>
      </c>
      <c r="C82" s="20" t="s">
        <v>393</v>
      </c>
      <c r="D82" s="29">
        <v>2001</v>
      </c>
      <c r="E82" s="20" t="s">
        <v>137</v>
      </c>
      <c r="F82" s="56">
        <v>0</v>
      </c>
      <c r="G82" s="56">
        <v>0</v>
      </c>
      <c r="H82" s="52">
        <v>0</v>
      </c>
      <c r="I82" s="56">
        <v>0</v>
      </c>
      <c r="J82" s="52">
        <v>0</v>
      </c>
      <c r="K82" s="56">
        <v>4</v>
      </c>
      <c r="L82" s="56">
        <v>0</v>
      </c>
      <c r="M82" s="56">
        <v>0</v>
      </c>
      <c r="N82" s="52">
        <v>0</v>
      </c>
      <c r="O82" s="56">
        <v>0</v>
      </c>
      <c r="P82" s="56">
        <v>0</v>
      </c>
      <c r="Q82" s="52">
        <v>0</v>
      </c>
      <c r="R82" s="56">
        <v>0</v>
      </c>
    </row>
    <row r="83" spans="1:18" ht="15.75" thickBot="1">
      <c r="A83">
        <v>50</v>
      </c>
      <c r="B83">
        <f t="shared" si="1"/>
        <v>4</v>
      </c>
      <c r="C83" s="20" t="s">
        <v>429</v>
      </c>
      <c r="D83" s="29">
        <v>2002</v>
      </c>
      <c r="E83" s="20" t="s">
        <v>27</v>
      </c>
      <c r="F83" s="56">
        <v>0</v>
      </c>
      <c r="G83" s="52">
        <v>0</v>
      </c>
      <c r="H83" s="56">
        <v>0</v>
      </c>
      <c r="I83" s="56">
        <v>0</v>
      </c>
      <c r="J83" s="56">
        <v>0</v>
      </c>
      <c r="K83" s="56">
        <v>0</v>
      </c>
      <c r="L83" s="56">
        <v>4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56">
        <v>0</v>
      </c>
    </row>
    <row r="84" spans="1:18" ht="15.75" thickBot="1">
      <c r="A84">
        <v>50</v>
      </c>
      <c r="B84">
        <f t="shared" si="1"/>
        <v>4</v>
      </c>
      <c r="C84" s="20" t="s">
        <v>430</v>
      </c>
      <c r="D84" s="29">
        <v>2000</v>
      </c>
      <c r="E84" s="20" t="s">
        <v>60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4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6">
        <v>0</v>
      </c>
    </row>
    <row r="85" spans="1:18" ht="15.75" thickBot="1">
      <c r="A85">
        <v>50</v>
      </c>
      <c r="B85">
        <f t="shared" si="1"/>
        <v>4</v>
      </c>
      <c r="C85" s="19" t="s">
        <v>463</v>
      </c>
      <c r="D85" s="29">
        <v>2002</v>
      </c>
      <c r="E85" s="20" t="s">
        <v>101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4</v>
      </c>
      <c r="N85" s="56">
        <v>0</v>
      </c>
      <c r="O85" s="56">
        <v>0</v>
      </c>
      <c r="P85" s="56">
        <v>0</v>
      </c>
      <c r="Q85" s="56">
        <v>0</v>
      </c>
      <c r="R85" s="52">
        <v>0</v>
      </c>
    </row>
    <row r="86" spans="1:18" ht="15.75" thickBot="1">
      <c r="A86">
        <v>50</v>
      </c>
      <c r="B86">
        <f t="shared" si="1"/>
        <v>4</v>
      </c>
      <c r="C86" s="20" t="s">
        <v>567</v>
      </c>
      <c r="D86" s="29">
        <v>2000</v>
      </c>
      <c r="E86" s="20" t="s">
        <v>568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4</v>
      </c>
      <c r="P86" s="56">
        <v>0</v>
      </c>
      <c r="Q86" s="56">
        <v>0</v>
      </c>
      <c r="R86" s="56">
        <v>0</v>
      </c>
    </row>
    <row r="87" spans="1:18" ht="15.75" thickBot="1">
      <c r="A87">
        <v>50</v>
      </c>
      <c r="B87">
        <f t="shared" si="1"/>
        <v>4</v>
      </c>
      <c r="C87" s="49" t="s">
        <v>569</v>
      </c>
      <c r="D87" s="51">
        <v>2002</v>
      </c>
      <c r="E87" s="49" t="s">
        <v>497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4</v>
      </c>
      <c r="P87" s="52">
        <v>0</v>
      </c>
      <c r="Q87" s="52">
        <v>0</v>
      </c>
      <c r="R87" s="52">
        <v>0</v>
      </c>
    </row>
    <row r="88" spans="1:18" ht="15.75" thickBot="1">
      <c r="A88">
        <v>50</v>
      </c>
      <c r="B88">
        <f t="shared" si="1"/>
        <v>4</v>
      </c>
      <c r="C88" s="20" t="s">
        <v>603</v>
      </c>
      <c r="D88" s="29">
        <v>2001</v>
      </c>
      <c r="E88" s="20" t="s">
        <v>251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4</v>
      </c>
      <c r="Q88" s="56">
        <v>0</v>
      </c>
      <c r="R88" s="56">
        <v>0</v>
      </c>
    </row>
    <row r="89" spans="1:18" ht="15.75" thickBot="1">
      <c r="A89">
        <v>50</v>
      </c>
      <c r="B89">
        <f t="shared" si="1"/>
        <v>4</v>
      </c>
      <c r="C89" s="20" t="s">
        <v>621</v>
      </c>
      <c r="D89" s="29">
        <v>2002</v>
      </c>
      <c r="E89" s="20" t="s">
        <v>622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4</v>
      </c>
      <c r="R89" s="56">
        <v>0</v>
      </c>
    </row>
    <row r="90" spans="1:18" ht="15.75" thickBot="1">
      <c r="A90">
        <v>50</v>
      </c>
      <c r="B90">
        <f aca="true" t="shared" si="2" ref="B90:B121">SUM(F90:R90)</f>
        <v>4</v>
      </c>
      <c r="C90" s="20" t="s">
        <v>623</v>
      </c>
      <c r="D90" s="29">
        <v>2001</v>
      </c>
      <c r="E90" s="20" t="s">
        <v>624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4</v>
      </c>
      <c r="R90" s="56">
        <v>0</v>
      </c>
    </row>
    <row r="91" spans="1:18" ht="15.75" thickBot="1">
      <c r="A91">
        <v>66</v>
      </c>
      <c r="B91">
        <f t="shared" si="2"/>
        <v>2</v>
      </c>
      <c r="C91" s="130" t="s">
        <v>125</v>
      </c>
      <c r="D91" s="119">
        <v>2000</v>
      </c>
      <c r="E91" s="130" t="s">
        <v>68</v>
      </c>
      <c r="F91" s="113">
        <v>2</v>
      </c>
      <c r="G91" s="113">
        <v>0</v>
      </c>
      <c r="H91" s="113">
        <v>0</v>
      </c>
      <c r="I91" s="113">
        <v>0</v>
      </c>
      <c r="J91" s="113">
        <v>0</v>
      </c>
      <c r="K91" s="113">
        <v>0</v>
      </c>
      <c r="L91" s="113">
        <v>0</v>
      </c>
      <c r="M91" s="113">
        <v>0</v>
      </c>
      <c r="N91" s="113">
        <v>0</v>
      </c>
      <c r="O91" s="113">
        <v>0</v>
      </c>
      <c r="P91" s="113">
        <v>0</v>
      </c>
      <c r="Q91" s="113">
        <v>0</v>
      </c>
      <c r="R91" s="113">
        <v>0</v>
      </c>
    </row>
    <row r="92" spans="1:18" ht="15.75" thickBot="1">
      <c r="A92">
        <v>66</v>
      </c>
      <c r="B92">
        <f t="shared" si="2"/>
        <v>2</v>
      </c>
      <c r="C92" s="19" t="s">
        <v>148</v>
      </c>
      <c r="D92" s="28">
        <v>2001</v>
      </c>
      <c r="E92" s="19" t="s">
        <v>132</v>
      </c>
      <c r="F92" s="21">
        <v>2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</row>
    <row r="93" spans="1:18" ht="15.75" thickBot="1">
      <c r="A93">
        <v>66</v>
      </c>
      <c r="B93">
        <f t="shared" si="2"/>
        <v>2</v>
      </c>
      <c r="C93" s="19" t="s">
        <v>149</v>
      </c>
      <c r="D93" s="115">
        <v>2000</v>
      </c>
      <c r="E93" s="112" t="s">
        <v>74</v>
      </c>
      <c r="F93" s="113">
        <v>0</v>
      </c>
      <c r="G93" s="113">
        <v>0</v>
      </c>
      <c r="H93" s="113">
        <v>2</v>
      </c>
      <c r="I93" s="113">
        <v>0</v>
      </c>
      <c r="J93" s="113">
        <v>0</v>
      </c>
      <c r="K93" s="113">
        <v>0</v>
      </c>
      <c r="L93" s="113">
        <v>0</v>
      </c>
      <c r="M93" s="113">
        <v>0</v>
      </c>
      <c r="N93" s="113">
        <v>0</v>
      </c>
      <c r="O93" s="113">
        <v>0</v>
      </c>
      <c r="P93" s="113">
        <v>0</v>
      </c>
      <c r="Q93" s="113">
        <v>0</v>
      </c>
      <c r="R93" s="113">
        <v>0</v>
      </c>
    </row>
    <row r="94" spans="1:18" ht="15.75" thickBot="1">
      <c r="A94">
        <v>66</v>
      </c>
      <c r="B94">
        <f t="shared" si="2"/>
        <v>2</v>
      </c>
      <c r="C94" s="20" t="s">
        <v>150</v>
      </c>
      <c r="D94" s="29">
        <v>2001</v>
      </c>
      <c r="E94" s="19" t="s">
        <v>151</v>
      </c>
      <c r="F94" s="21">
        <v>2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</row>
    <row r="95" spans="1:18" ht="15.75" thickBot="1">
      <c r="A95">
        <v>66</v>
      </c>
      <c r="B95">
        <f t="shared" si="2"/>
        <v>2</v>
      </c>
      <c r="C95" s="19" t="s">
        <v>155</v>
      </c>
      <c r="D95" s="115">
        <v>2001</v>
      </c>
      <c r="E95" s="112" t="s">
        <v>156</v>
      </c>
      <c r="F95" s="113">
        <v>0</v>
      </c>
      <c r="G95" s="113">
        <v>0</v>
      </c>
      <c r="H95" s="113">
        <v>2</v>
      </c>
      <c r="I95" s="113">
        <v>0</v>
      </c>
      <c r="J95" s="113">
        <v>0</v>
      </c>
      <c r="K95" s="113">
        <v>0</v>
      </c>
      <c r="L95" s="113">
        <v>0</v>
      </c>
      <c r="M95" s="113">
        <v>0</v>
      </c>
      <c r="N95" s="113">
        <v>0</v>
      </c>
      <c r="O95" s="113">
        <v>0</v>
      </c>
      <c r="P95" s="113">
        <v>0</v>
      </c>
      <c r="Q95" s="113">
        <v>0</v>
      </c>
      <c r="R95" s="113">
        <v>0</v>
      </c>
    </row>
    <row r="96" spans="1:18" ht="15.75" thickBot="1">
      <c r="A96">
        <v>66</v>
      </c>
      <c r="B96">
        <f t="shared" si="2"/>
        <v>2</v>
      </c>
      <c r="C96" s="20" t="s">
        <v>163</v>
      </c>
      <c r="D96" s="29">
        <v>2001</v>
      </c>
      <c r="E96" s="20" t="s">
        <v>43</v>
      </c>
      <c r="F96" s="21">
        <v>0</v>
      </c>
      <c r="G96" s="21">
        <v>0</v>
      </c>
      <c r="H96" s="21">
        <v>2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</row>
    <row r="97" spans="1:18" ht="15.75" thickBot="1">
      <c r="A97">
        <v>66</v>
      </c>
      <c r="B97">
        <f t="shared" si="2"/>
        <v>2</v>
      </c>
      <c r="C97" s="20" t="s">
        <v>175</v>
      </c>
      <c r="D97" s="51">
        <v>2000</v>
      </c>
      <c r="E97" s="112" t="s">
        <v>176</v>
      </c>
      <c r="F97" s="113">
        <v>2</v>
      </c>
      <c r="G97" s="113">
        <v>0</v>
      </c>
      <c r="H97" s="113">
        <v>0</v>
      </c>
      <c r="I97" s="113">
        <v>0</v>
      </c>
      <c r="J97" s="113">
        <v>0</v>
      </c>
      <c r="K97" s="113">
        <v>0</v>
      </c>
      <c r="L97" s="113">
        <v>0</v>
      </c>
      <c r="M97" s="113">
        <v>0</v>
      </c>
      <c r="N97" s="113">
        <v>0</v>
      </c>
      <c r="O97" s="113">
        <v>0</v>
      </c>
      <c r="P97" s="113">
        <v>0</v>
      </c>
      <c r="Q97" s="113">
        <v>0</v>
      </c>
      <c r="R97" s="113">
        <v>0</v>
      </c>
    </row>
    <row r="98" spans="1:18" ht="15.75" thickBot="1">
      <c r="A98">
        <v>66</v>
      </c>
      <c r="B98">
        <f t="shared" si="2"/>
        <v>2</v>
      </c>
      <c r="C98" s="19" t="s">
        <v>190</v>
      </c>
      <c r="D98" s="28">
        <v>2001</v>
      </c>
      <c r="E98" s="19" t="s">
        <v>183</v>
      </c>
      <c r="F98" s="21">
        <v>0</v>
      </c>
      <c r="G98" s="21">
        <v>0</v>
      </c>
      <c r="H98" s="21">
        <v>0</v>
      </c>
      <c r="I98" s="21">
        <v>2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</row>
    <row r="99" spans="1:18" ht="15.75" thickBot="1">
      <c r="A99">
        <v>66</v>
      </c>
      <c r="B99">
        <f t="shared" si="2"/>
        <v>2</v>
      </c>
      <c r="C99" s="23" t="s">
        <v>191</v>
      </c>
      <c r="D99" s="119">
        <v>2000</v>
      </c>
      <c r="E99" s="130" t="s">
        <v>68</v>
      </c>
      <c r="F99" s="113">
        <v>0</v>
      </c>
      <c r="G99" s="113">
        <v>0</v>
      </c>
      <c r="H99" s="113">
        <v>0</v>
      </c>
      <c r="I99" s="113">
        <v>2</v>
      </c>
      <c r="J99" s="113">
        <v>0</v>
      </c>
      <c r="K99" s="113">
        <v>0</v>
      </c>
      <c r="L99" s="113">
        <v>0</v>
      </c>
      <c r="M99" s="113">
        <v>0</v>
      </c>
      <c r="N99" s="113">
        <v>0</v>
      </c>
      <c r="O99" s="113">
        <v>0</v>
      </c>
      <c r="P99" s="113">
        <v>0</v>
      </c>
      <c r="Q99" s="113">
        <v>0</v>
      </c>
      <c r="R99" s="113">
        <v>0</v>
      </c>
    </row>
    <row r="100" spans="1:18" ht="15.75" thickBot="1">
      <c r="A100">
        <v>66</v>
      </c>
      <c r="B100">
        <f t="shared" si="2"/>
        <v>2</v>
      </c>
      <c r="C100" s="19" t="s">
        <v>192</v>
      </c>
      <c r="D100" s="28">
        <v>2000</v>
      </c>
      <c r="E100" s="19" t="s">
        <v>64</v>
      </c>
      <c r="F100" s="21">
        <v>0</v>
      </c>
      <c r="G100" s="21">
        <v>0</v>
      </c>
      <c r="H100" s="21">
        <v>0</v>
      </c>
      <c r="I100" s="21">
        <v>2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</row>
    <row r="101" spans="1:18" ht="15.75" thickBot="1">
      <c r="A101">
        <v>66</v>
      </c>
      <c r="B101">
        <f t="shared" si="2"/>
        <v>2</v>
      </c>
      <c r="C101" s="112" t="s">
        <v>195</v>
      </c>
      <c r="D101" s="115">
        <v>2000</v>
      </c>
      <c r="E101" s="112" t="s">
        <v>196</v>
      </c>
      <c r="F101" s="113">
        <v>0</v>
      </c>
      <c r="G101" s="113">
        <v>0</v>
      </c>
      <c r="H101" s="113">
        <v>0</v>
      </c>
      <c r="I101" s="113">
        <v>2</v>
      </c>
      <c r="J101" s="113">
        <v>0</v>
      </c>
      <c r="K101" s="113">
        <v>0</v>
      </c>
      <c r="L101" s="113">
        <v>0</v>
      </c>
      <c r="M101" s="113">
        <v>0</v>
      </c>
      <c r="N101" s="113">
        <v>0</v>
      </c>
      <c r="O101" s="113">
        <v>0</v>
      </c>
      <c r="P101" s="113">
        <v>0</v>
      </c>
      <c r="Q101" s="113">
        <v>0</v>
      </c>
      <c r="R101" s="113">
        <v>0</v>
      </c>
    </row>
    <row r="102" spans="1:18" ht="15.75" thickBot="1">
      <c r="A102">
        <v>66</v>
      </c>
      <c r="B102">
        <f t="shared" si="2"/>
        <v>2</v>
      </c>
      <c r="C102" s="19" t="s">
        <v>197</v>
      </c>
      <c r="D102" s="28">
        <v>2000</v>
      </c>
      <c r="E102" s="19" t="s">
        <v>198</v>
      </c>
      <c r="F102" s="21">
        <v>0</v>
      </c>
      <c r="G102" s="21">
        <v>0</v>
      </c>
      <c r="H102" s="21">
        <v>0</v>
      </c>
      <c r="I102" s="21">
        <v>2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</row>
    <row r="103" spans="1:18" ht="15.75" thickBot="1">
      <c r="A103">
        <v>66</v>
      </c>
      <c r="B103">
        <f t="shared" si="2"/>
        <v>2</v>
      </c>
      <c r="C103" s="49" t="s">
        <v>199</v>
      </c>
      <c r="D103" s="51">
        <v>2002</v>
      </c>
      <c r="E103" s="112" t="s">
        <v>68</v>
      </c>
      <c r="F103" s="113">
        <v>0</v>
      </c>
      <c r="G103" s="113">
        <v>0</v>
      </c>
      <c r="H103" s="113">
        <v>0</v>
      </c>
      <c r="I103" s="113">
        <v>2</v>
      </c>
      <c r="J103" s="113">
        <v>0</v>
      </c>
      <c r="K103" s="113">
        <v>0</v>
      </c>
      <c r="L103" s="113">
        <v>0</v>
      </c>
      <c r="M103" s="113">
        <v>0</v>
      </c>
      <c r="N103" s="113">
        <v>0</v>
      </c>
      <c r="O103" s="113">
        <v>0</v>
      </c>
      <c r="P103" s="113">
        <v>0</v>
      </c>
      <c r="Q103" s="113">
        <v>0</v>
      </c>
      <c r="R103" s="113">
        <v>0</v>
      </c>
    </row>
    <row r="104" spans="1:18" ht="15.75" thickBot="1">
      <c r="A104">
        <v>66</v>
      </c>
      <c r="B104">
        <f t="shared" si="2"/>
        <v>2</v>
      </c>
      <c r="C104" s="19" t="s">
        <v>349</v>
      </c>
      <c r="D104" s="29">
        <v>2001</v>
      </c>
      <c r="E104" s="20" t="s">
        <v>244</v>
      </c>
      <c r="F104" s="56">
        <v>0</v>
      </c>
      <c r="G104" s="56">
        <v>0</v>
      </c>
      <c r="H104" s="56">
        <v>0</v>
      </c>
      <c r="I104" s="56">
        <v>0</v>
      </c>
      <c r="J104" s="56">
        <v>2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6">
        <v>0</v>
      </c>
    </row>
    <row r="105" spans="1:18" ht="15.75" thickBot="1">
      <c r="A105">
        <v>66</v>
      </c>
      <c r="B105">
        <f t="shared" si="2"/>
        <v>2</v>
      </c>
      <c r="C105" s="112" t="s">
        <v>350</v>
      </c>
      <c r="D105" s="51">
        <v>2000</v>
      </c>
      <c r="E105" s="49" t="s">
        <v>244</v>
      </c>
      <c r="F105" s="52">
        <v>0</v>
      </c>
      <c r="G105" s="52">
        <v>0</v>
      </c>
      <c r="H105" s="52">
        <v>0</v>
      </c>
      <c r="I105" s="52">
        <v>0</v>
      </c>
      <c r="J105" s="52">
        <v>2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</row>
    <row r="106" spans="1:18" ht="15.75" thickBot="1">
      <c r="A106">
        <v>66</v>
      </c>
      <c r="B106">
        <f t="shared" si="2"/>
        <v>2</v>
      </c>
      <c r="C106" s="19" t="s">
        <v>351</v>
      </c>
      <c r="D106" s="29">
        <v>2000</v>
      </c>
      <c r="E106" s="20" t="s">
        <v>244</v>
      </c>
      <c r="F106" s="56">
        <v>0</v>
      </c>
      <c r="G106" s="56">
        <v>0</v>
      </c>
      <c r="H106" s="56">
        <v>0</v>
      </c>
      <c r="I106" s="56">
        <v>0</v>
      </c>
      <c r="J106" s="56">
        <v>2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6">
        <v>0</v>
      </c>
    </row>
    <row r="107" spans="1:18" ht="15.75" thickBot="1">
      <c r="A107">
        <v>66</v>
      </c>
      <c r="B107">
        <f t="shared" si="2"/>
        <v>2</v>
      </c>
      <c r="C107" s="49" t="s">
        <v>397</v>
      </c>
      <c r="D107" s="51">
        <v>2000</v>
      </c>
      <c r="E107" s="49" t="s">
        <v>398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2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</row>
    <row r="108" spans="1:18" ht="15.75" thickBot="1">
      <c r="A108">
        <v>66</v>
      </c>
      <c r="B108">
        <f t="shared" si="2"/>
        <v>2</v>
      </c>
      <c r="C108" s="19" t="s">
        <v>464</v>
      </c>
      <c r="D108" s="29">
        <v>2001</v>
      </c>
      <c r="E108" s="20" t="s">
        <v>101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2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</row>
    <row r="109" spans="1:18" ht="15.75" thickBot="1">
      <c r="A109">
        <v>66</v>
      </c>
      <c r="B109">
        <f t="shared" si="2"/>
        <v>2</v>
      </c>
      <c r="C109" s="112" t="s">
        <v>465</v>
      </c>
      <c r="D109" s="51">
        <v>2002</v>
      </c>
      <c r="E109" s="49" t="s">
        <v>466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2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</row>
    <row r="110" spans="1:18" ht="15.75" thickBot="1">
      <c r="A110">
        <v>66</v>
      </c>
      <c r="B110">
        <f t="shared" si="2"/>
        <v>2</v>
      </c>
      <c r="C110" s="19" t="s">
        <v>469</v>
      </c>
      <c r="D110" s="29">
        <v>2000</v>
      </c>
      <c r="E110" s="20" t="s">
        <v>470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2</v>
      </c>
      <c r="N110" s="56">
        <v>0</v>
      </c>
      <c r="O110" s="56">
        <v>0</v>
      </c>
      <c r="P110" s="56">
        <v>0</v>
      </c>
      <c r="Q110" s="56">
        <v>0</v>
      </c>
      <c r="R110" s="56">
        <v>0</v>
      </c>
    </row>
    <row r="111" spans="1:18" ht="15.75" thickBot="1">
      <c r="A111">
        <v>66</v>
      </c>
      <c r="B111">
        <f t="shared" si="2"/>
        <v>2</v>
      </c>
      <c r="C111" s="112" t="s">
        <v>471</v>
      </c>
      <c r="D111" s="51">
        <v>2001</v>
      </c>
      <c r="E111" s="49" t="s">
        <v>462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2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</row>
    <row r="112" spans="1:18" ht="15.75" thickBot="1">
      <c r="A112">
        <v>66</v>
      </c>
      <c r="B112">
        <f t="shared" si="2"/>
        <v>2</v>
      </c>
      <c r="C112" s="19" t="s">
        <v>472</v>
      </c>
      <c r="D112" s="29">
        <v>2000</v>
      </c>
      <c r="E112" s="20" t="s">
        <v>101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2</v>
      </c>
      <c r="N112" s="56">
        <v>0</v>
      </c>
      <c r="O112" s="56">
        <v>0</v>
      </c>
      <c r="P112" s="56">
        <v>0</v>
      </c>
      <c r="Q112" s="56">
        <v>0</v>
      </c>
      <c r="R112" s="56">
        <v>0</v>
      </c>
    </row>
    <row r="113" spans="1:18" ht="15.75" thickBot="1">
      <c r="A113">
        <v>66</v>
      </c>
      <c r="B113">
        <f t="shared" si="2"/>
        <v>2</v>
      </c>
      <c r="C113" s="20" t="s">
        <v>509</v>
      </c>
      <c r="D113" s="29">
        <v>2001</v>
      </c>
      <c r="E113" s="20" t="s">
        <v>85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2</v>
      </c>
      <c r="O113" s="56">
        <v>0</v>
      </c>
      <c r="P113" s="56">
        <v>0</v>
      </c>
      <c r="Q113" s="56">
        <v>0</v>
      </c>
      <c r="R113" s="56">
        <v>0</v>
      </c>
    </row>
    <row r="114" spans="1:18" ht="15.75" thickBot="1">
      <c r="A114">
        <v>66</v>
      </c>
      <c r="B114">
        <f t="shared" si="2"/>
        <v>2</v>
      </c>
      <c r="C114" s="49" t="s">
        <v>510</v>
      </c>
      <c r="D114" s="51">
        <v>2001</v>
      </c>
      <c r="E114" s="49" t="s">
        <v>53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2</v>
      </c>
      <c r="O114" s="52">
        <v>0</v>
      </c>
      <c r="P114" s="52">
        <v>0</v>
      </c>
      <c r="Q114" s="52">
        <v>0</v>
      </c>
      <c r="R114" s="52">
        <v>0</v>
      </c>
    </row>
    <row r="115" spans="1:18" ht="15.75" thickBot="1">
      <c r="A115">
        <v>66</v>
      </c>
      <c r="B115">
        <f t="shared" si="2"/>
        <v>2</v>
      </c>
      <c r="C115" s="20" t="s">
        <v>511</v>
      </c>
      <c r="D115" s="29">
        <v>2001</v>
      </c>
      <c r="E115" s="20" t="s">
        <v>320</v>
      </c>
      <c r="F115" s="56">
        <v>0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2</v>
      </c>
      <c r="O115" s="56">
        <v>0</v>
      </c>
      <c r="P115" s="56">
        <v>0</v>
      </c>
      <c r="Q115" s="56">
        <v>0</v>
      </c>
      <c r="R115" s="56">
        <v>0</v>
      </c>
    </row>
    <row r="116" spans="1:18" ht="15.75" thickBot="1">
      <c r="A116">
        <v>66</v>
      </c>
      <c r="B116">
        <f t="shared" si="2"/>
        <v>2</v>
      </c>
      <c r="C116" s="49" t="s">
        <v>512</v>
      </c>
      <c r="D116" s="51">
        <v>2000</v>
      </c>
      <c r="E116" s="49" t="s">
        <v>513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2</v>
      </c>
      <c r="O116" s="52">
        <v>0</v>
      </c>
      <c r="P116" s="52">
        <v>0</v>
      </c>
      <c r="Q116" s="52">
        <v>0</v>
      </c>
      <c r="R116" s="52">
        <v>0</v>
      </c>
    </row>
    <row r="117" spans="1:18" ht="15.75" thickBot="1">
      <c r="A117">
        <v>66</v>
      </c>
      <c r="B117">
        <f t="shared" si="2"/>
        <v>2</v>
      </c>
      <c r="C117" s="20" t="s">
        <v>570</v>
      </c>
      <c r="D117" s="29">
        <v>2001</v>
      </c>
      <c r="E117" s="20" t="s">
        <v>74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2</v>
      </c>
      <c r="P117" s="56">
        <v>0</v>
      </c>
      <c r="Q117" s="56">
        <v>0</v>
      </c>
      <c r="R117" s="56">
        <v>0</v>
      </c>
    </row>
    <row r="118" spans="1:18" ht="15.75" thickBot="1">
      <c r="A118">
        <v>66</v>
      </c>
      <c r="B118">
        <f t="shared" si="2"/>
        <v>2</v>
      </c>
      <c r="C118" s="49" t="s">
        <v>571</v>
      </c>
      <c r="D118" s="51">
        <v>2001</v>
      </c>
      <c r="E118" s="49" t="s">
        <v>528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2</v>
      </c>
      <c r="P118" s="52">
        <v>0</v>
      </c>
      <c r="Q118" s="52">
        <v>0</v>
      </c>
      <c r="R118" s="52">
        <v>0</v>
      </c>
    </row>
    <row r="119" spans="1:18" ht="15.75" thickBot="1">
      <c r="A119">
        <v>66</v>
      </c>
      <c r="B119">
        <f t="shared" si="2"/>
        <v>2</v>
      </c>
      <c r="C119" s="20" t="s">
        <v>572</v>
      </c>
      <c r="D119" s="29">
        <v>2000</v>
      </c>
      <c r="E119" s="20" t="s">
        <v>143</v>
      </c>
      <c r="F119" s="56">
        <v>0</v>
      </c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2</v>
      </c>
      <c r="P119" s="56">
        <v>0</v>
      </c>
      <c r="Q119" s="56">
        <v>0</v>
      </c>
      <c r="R119" s="56">
        <v>0</v>
      </c>
    </row>
    <row r="120" spans="1:18" ht="15.75" thickBot="1">
      <c r="A120" s="7">
        <v>66</v>
      </c>
      <c r="B120">
        <f t="shared" si="2"/>
        <v>2</v>
      </c>
      <c r="C120" s="49" t="s">
        <v>604</v>
      </c>
      <c r="D120" s="51">
        <v>2000</v>
      </c>
      <c r="E120" s="49" t="s">
        <v>388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2</v>
      </c>
      <c r="Q120" s="52">
        <v>0</v>
      </c>
      <c r="R120" s="52">
        <v>0</v>
      </c>
    </row>
    <row r="121" spans="1:18" ht="15.75" thickBot="1">
      <c r="A121">
        <v>66</v>
      </c>
      <c r="B121">
        <f t="shared" si="2"/>
        <v>2</v>
      </c>
      <c r="C121" s="20" t="s">
        <v>605</v>
      </c>
      <c r="D121" s="29">
        <v>2000</v>
      </c>
      <c r="E121" s="20" t="s">
        <v>468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56">
        <v>2</v>
      </c>
      <c r="Q121" s="56">
        <v>0</v>
      </c>
      <c r="R121" s="56">
        <v>0</v>
      </c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4:R100"/>
  <sheetViews>
    <sheetView zoomScalePageLayoutView="0" workbookViewId="0" topLeftCell="A13">
      <selection activeCell="A30" sqref="A30:R31"/>
    </sheetView>
  </sheetViews>
  <sheetFormatPr defaultColWidth="11.421875" defaultRowHeight="15"/>
  <cols>
    <col min="1" max="1" width="5.28125" style="0" customWidth="1"/>
    <col min="2" max="2" width="7.00390625" style="0" customWidth="1"/>
    <col min="3" max="3" width="23.28125" style="0" customWidth="1"/>
    <col min="4" max="4" width="8.421875" style="0" customWidth="1"/>
    <col min="5" max="5" width="28.00390625" style="0" customWidth="1"/>
    <col min="6" max="6" width="12.140625" style="0" customWidth="1"/>
    <col min="8" max="8" width="8.8515625" style="0" customWidth="1"/>
    <col min="9" max="9" width="12.57421875" style="0" customWidth="1"/>
    <col min="10" max="10" width="12.8515625" style="0" customWidth="1"/>
    <col min="11" max="11" width="7.7109375" style="0" customWidth="1"/>
    <col min="12" max="12" width="10.140625" style="0" customWidth="1"/>
    <col min="13" max="13" width="5.57421875" style="0" customWidth="1"/>
    <col min="14" max="14" width="8.7109375" style="0" customWidth="1"/>
    <col min="15" max="15" width="12.140625" style="0" customWidth="1"/>
    <col min="17" max="17" width="12.00390625" style="0" customWidth="1"/>
    <col min="18" max="18" width="12.140625" style="0" customWidth="1"/>
  </cols>
  <sheetData>
    <row r="24" spans="9:11" ht="15">
      <c r="I24" s="41" t="s">
        <v>313</v>
      </c>
      <c r="K24" s="41" t="s">
        <v>313</v>
      </c>
    </row>
    <row r="25" spans="1:18" ht="15.75" thickBot="1">
      <c r="A25" t="s">
        <v>0</v>
      </c>
      <c r="B25" t="s">
        <v>4</v>
      </c>
      <c r="C25" t="s">
        <v>1</v>
      </c>
      <c r="D25" t="s">
        <v>2</v>
      </c>
      <c r="E25" t="s">
        <v>3</v>
      </c>
      <c r="F25" t="s">
        <v>5</v>
      </c>
      <c r="G25" t="s">
        <v>6</v>
      </c>
      <c r="H25" s="48" t="s">
        <v>7</v>
      </c>
      <c r="I25" s="41" t="s">
        <v>8</v>
      </c>
      <c r="J25" t="s">
        <v>9</v>
      </c>
      <c r="K25" s="41" t="s">
        <v>10</v>
      </c>
      <c r="L25" t="s">
        <v>11</v>
      </c>
      <c r="M25" t="s">
        <v>12</v>
      </c>
      <c r="N25" t="s">
        <v>13</v>
      </c>
      <c r="O25" t="s">
        <v>14</v>
      </c>
      <c r="P25" t="s">
        <v>15</v>
      </c>
      <c r="Q25" t="s">
        <v>16</v>
      </c>
      <c r="R25" t="s">
        <v>17</v>
      </c>
    </row>
    <row r="26" spans="1:18" ht="15.75" thickBot="1">
      <c r="A26" s="84">
        <v>1</v>
      </c>
      <c r="B26" s="84">
        <f aca="true" t="shared" si="0" ref="B26:B57">SUM(F26:R26)</f>
        <v>18</v>
      </c>
      <c r="C26" s="91" t="s">
        <v>514</v>
      </c>
      <c r="D26" s="92">
        <v>1997</v>
      </c>
      <c r="E26" s="91" t="s">
        <v>515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10</v>
      </c>
      <c r="O26" s="93">
        <v>0</v>
      </c>
      <c r="P26" s="93">
        <v>8</v>
      </c>
      <c r="Q26" s="93">
        <v>0</v>
      </c>
      <c r="R26" s="93">
        <v>0</v>
      </c>
    </row>
    <row r="27" spans="1:18" ht="15.75" thickBot="1">
      <c r="A27" s="84">
        <v>2</v>
      </c>
      <c r="B27" s="84">
        <f t="shared" si="0"/>
        <v>12</v>
      </c>
      <c r="C27" s="91" t="s">
        <v>118</v>
      </c>
      <c r="D27" s="92">
        <v>1997</v>
      </c>
      <c r="E27" s="91" t="s">
        <v>35</v>
      </c>
      <c r="F27" s="93">
        <v>0</v>
      </c>
      <c r="G27" s="93">
        <v>4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8</v>
      </c>
      <c r="O27" s="93">
        <v>0</v>
      </c>
      <c r="P27" s="93">
        <v>0</v>
      </c>
      <c r="Q27" s="93">
        <v>0</v>
      </c>
      <c r="R27" s="93">
        <v>0</v>
      </c>
    </row>
    <row r="28" spans="1:18" ht="15.75" thickBot="1">
      <c r="A28" s="84">
        <v>2</v>
      </c>
      <c r="B28" s="84">
        <f t="shared" si="0"/>
        <v>12</v>
      </c>
      <c r="C28" s="91" t="s">
        <v>362</v>
      </c>
      <c r="D28" s="92">
        <v>1997</v>
      </c>
      <c r="E28" s="91" t="s">
        <v>99</v>
      </c>
      <c r="F28" s="93">
        <v>0</v>
      </c>
      <c r="G28" s="93">
        <v>0</v>
      </c>
      <c r="H28" s="93">
        <v>0</v>
      </c>
      <c r="I28" s="93">
        <v>0</v>
      </c>
      <c r="J28" s="93">
        <v>2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10</v>
      </c>
      <c r="Q28" s="93">
        <v>0</v>
      </c>
      <c r="R28" s="93">
        <v>0</v>
      </c>
    </row>
    <row r="29" spans="1:18" ht="15.75" thickBot="1">
      <c r="A29" s="84">
        <v>4</v>
      </c>
      <c r="B29" s="84">
        <f t="shared" si="0"/>
        <v>10</v>
      </c>
      <c r="C29" s="91" t="s">
        <v>113</v>
      </c>
      <c r="D29" s="92">
        <v>1996</v>
      </c>
      <c r="E29" s="91" t="s">
        <v>35</v>
      </c>
      <c r="F29" s="93">
        <v>0</v>
      </c>
      <c r="G29" s="93">
        <v>10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</row>
    <row r="30" spans="1:18" ht="15.75" thickBot="1">
      <c r="A30" s="103">
        <v>4</v>
      </c>
      <c r="B30" s="103">
        <f t="shared" si="0"/>
        <v>10</v>
      </c>
      <c r="C30" s="132" t="s">
        <v>121</v>
      </c>
      <c r="D30" s="135">
        <v>1997</v>
      </c>
      <c r="E30" s="132" t="s">
        <v>122</v>
      </c>
      <c r="F30" s="136">
        <v>0</v>
      </c>
      <c r="G30" s="136">
        <v>0</v>
      </c>
      <c r="H30" s="136">
        <v>10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0</v>
      </c>
    </row>
    <row r="31" spans="1:18" ht="15.75" thickBot="1">
      <c r="A31" s="103">
        <v>4</v>
      </c>
      <c r="B31" s="103">
        <f t="shared" si="0"/>
        <v>10</v>
      </c>
      <c r="C31" s="137" t="s">
        <v>545</v>
      </c>
      <c r="D31" s="135">
        <v>1997</v>
      </c>
      <c r="E31" s="132" t="s">
        <v>21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10</v>
      </c>
      <c r="P31" s="136">
        <v>0</v>
      </c>
      <c r="Q31" s="136">
        <v>0</v>
      </c>
      <c r="R31" s="136">
        <v>0</v>
      </c>
    </row>
    <row r="32" spans="1:18" ht="15.75" thickBot="1">
      <c r="A32" s="84">
        <v>4</v>
      </c>
      <c r="B32" s="84">
        <f t="shared" si="0"/>
        <v>10</v>
      </c>
      <c r="C32" s="91" t="s">
        <v>626</v>
      </c>
      <c r="D32" s="96">
        <v>1997</v>
      </c>
      <c r="E32" s="91" t="s">
        <v>627</v>
      </c>
      <c r="F32" s="93">
        <v>0</v>
      </c>
      <c r="G32" s="93">
        <v>0</v>
      </c>
      <c r="H32" s="94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10</v>
      </c>
    </row>
    <row r="33" spans="1:18" ht="15.75" thickBot="1">
      <c r="A33">
        <v>8</v>
      </c>
      <c r="B33">
        <f t="shared" si="0"/>
        <v>8</v>
      </c>
      <c r="C33" s="20" t="s">
        <v>114</v>
      </c>
      <c r="D33" s="29">
        <v>1997</v>
      </c>
      <c r="E33" s="19" t="s">
        <v>27</v>
      </c>
      <c r="F33" s="21">
        <v>0</v>
      </c>
      <c r="G33" s="21">
        <v>8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</row>
    <row r="34" spans="1:18" ht="15.75" thickBot="1">
      <c r="A34">
        <v>8</v>
      </c>
      <c r="B34">
        <f t="shared" si="0"/>
        <v>8</v>
      </c>
      <c r="C34" s="19" t="s">
        <v>123</v>
      </c>
      <c r="D34" s="35">
        <v>1996</v>
      </c>
      <c r="E34" s="19" t="s">
        <v>122</v>
      </c>
      <c r="F34" s="21">
        <v>0</v>
      </c>
      <c r="G34" s="21">
        <v>0</v>
      </c>
      <c r="H34" s="21">
        <v>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</row>
    <row r="35" spans="1:18" ht="15.75" thickBot="1">
      <c r="A35">
        <v>8</v>
      </c>
      <c r="B35">
        <f t="shared" si="0"/>
        <v>8</v>
      </c>
      <c r="C35" s="20" t="s">
        <v>353</v>
      </c>
      <c r="D35" s="29">
        <v>1996</v>
      </c>
      <c r="E35" s="20" t="s">
        <v>35</v>
      </c>
      <c r="F35" s="56">
        <v>0</v>
      </c>
      <c r="G35" s="56">
        <v>0</v>
      </c>
      <c r="H35" s="56">
        <v>0</v>
      </c>
      <c r="I35" s="56">
        <v>0</v>
      </c>
      <c r="J35" s="56">
        <v>8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</row>
    <row r="36" spans="1:18" ht="15.75" thickBot="1">
      <c r="A36">
        <v>8</v>
      </c>
      <c r="B36">
        <f t="shared" si="0"/>
        <v>8</v>
      </c>
      <c r="C36" s="19" t="s">
        <v>546</v>
      </c>
      <c r="D36" s="29">
        <v>1997</v>
      </c>
      <c r="E36" s="20" t="s">
        <v>547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2">
        <v>8</v>
      </c>
      <c r="P36" s="56">
        <v>0</v>
      </c>
      <c r="Q36" s="56">
        <v>0</v>
      </c>
      <c r="R36" s="56">
        <v>0</v>
      </c>
    </row>
    <row r="37" spans="1:18" ht="15.75" thickBot="1">
      <c r="A37">
        <v>12</v>
      </c>
      <c r="B37">
        <f t="shared" si="0"/>
        <v>6</v>
      </c>
      <c r="C37" s="19" t="s">
        <v>115</v>
      </c>
      <c r="D37" s="28">
        <v>1996</v>
      </c>
      <c r="E37" s="19" t="s">
        <v>116</v>
      </c>
      <c r="F37" s="21">
        <v>0</v>
      </c>
      <c r="G37" s="21">
        <v>6</v>
      </c>
      <c r="H37" s="21">
        <v>0</v>
      </c>
      <c r="I37" s="21">
        <v>0</v>
      </c>
      <c r="J37" s="113">
        <v>0</v>
      </c>
      <c r="K37" s="21">
        <v>0</v>
      </c>
      <c r="L37" s="21">
        <v>0</v>
      </c>
      <c r="M37" s="113">
        <v>0</v>
      </c>
      <c r="N37" s="21">
        <v>0</v>
      </c>
      <c r="O37" s="21">
        <v>0</v>
      </c>
      <c r="P37" s="21">
        <v>0</v>
      </c>
      <c r="Q37" s="21">
        <v>0</v>
      </c>
      <c r="R37" s="113">
        <v>0</v>
      </c>
    </row>
    <row r="38" spans="1:18" ht="15.75" thickBot="1">
      <c r="A38">
        <v>12</v>
      </c>
      <c r="B38">
        <f t="shared" si="0"/>
        <v>6</v>
      </c>
      <c r="C38" s="19" t="s">
        <v>117</v>
      </c>
      <c r="D38" s="28">
        <v>1996</v>
      </c>
      <c r="E38" s="19" t="s">
        <v>27</v>
      </c>
      <c r="F38" s="21">
        <v>0</v>
      </c>
      <c r="G38" s="21">
        <v>6</v>
      </c>
      <c r="H38" s="21">
        <v>0</v>
      </c>
      <c r="I38" s="21">
        <v>0</v>
      </c>
      <c r="J38" s="21">
        <v>0</v>
      </c>
      <c r="K38" s="113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</row>
    <row r="39" spans="1:18" ht="15.75" thickBot="1">
      <c r="A39">
        <v>12</v>
      </c>
      <c r="B39">
        <f t="shared" si="0"/>
        <v>6</v>
      </c>
      <c r="C39" s="19" t="s">
        <v>124</v>
      </c>
      <c r="D39" s="28">
        <v>1997</v>
      </c>
      <c r="E39" s="19" t="s">
        <v>27</v>
      </c>
      <c r="F39" s="21">
        <v>6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</row>
    <row r="40" spans="1:18" ht="15.75" thickBot="1">
      <c r="A40">
        <v>12</v>
      </c>
      <c r="B40">
        <f t="shared" si="0"/>
        <v>6</v>
      </c>
      <c r="C40" s="19" t="s">
        <v>361</v>
      </c>
      <c r="D40" s="29">
        <v>1997</v>
      </c>
      <c r="E40" s="49" t="s">
        <v>60</v>
      </c>
      <c r="F40" s="56">
        <v>0</v>
      </c>
      <c r="G40" s="56">
        <v>0</v>
      </c>
      <c r="H40" s="56">
        <v>0</v>
      </c>
      <c r="I40" s="56">
        <v>0</v>
      </c>
      <c r="J40" s="56">
        <v>2</v>
      </c>
      <c r="K40" s="56">
        <v>0</v>
      </c>
      <c r="L40" s="56">
        <v>4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</row>
    <row r="41" spans="1:18" ht="15.75" thickBot="1">
      <c r="A41" s="7">
        <v>12</v>
      </c>
      <c r="B41" s="7">
        <f t="shared" si="0"/>
        <v>6</v>
      </c>
      <c r="C41" s="20" t="s">
        <v>474</v>
      </c>
      <c r="D41" s="29">
        <v>1997</v>
      </c>
      <c r="E41" s="20" t="s">
        <v>475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6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</row>
    <row r="42" spans="1:18" ht="15.75" thickBot="1">
      <c r="A42">
        <v>12</v>
      </c>
      <c r="B42">
        <f t="shared" si="0"/>
        <v>6</v>
      </c>
      <c r="C42" s="20" t="s">
        <v>476</v>
      </c>
      <c r="D42" s="29">
        <v>1997</v>
      </c>
      <c r="E42" s="20" t="s">
        <v>39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6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</row>
    <row r="43" spans="1:18" ht="15.75" thickBot="1">
      <c r="A43">
        <v>12</v>
      </c>
      <c r="B43">
        <f t="shared" si="0"/>
        <v>6</v>
      </c>
      <c r="C43" s="19" t="s">
        <v>548</v>
      </c>
      <c r="D43" s="51">
        <v>1996</v>
      </c>
      <c r="E43" s="49" t="s">
        <v>105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6</v>
      </c>
      <c r="P43" s="52">
        <v>0</v>
      </c>
      <c r="Q43" s="52">
        <v>0</v>
      </c>
      <c r="R43" s="52">
        <v>0</v>
      </c>
    </row>
    <row r="44" spans="1:18" ht="15.75" thickBot="1">
      <c r="A44">
        <v>12</v>
      </c>
      <c r="B44">
        <f t="shared" si="0"/>
        <v>6</v>
      </c>
      <c r="C44" s="20" t="s">
        <v>549</v>
      </c>
      <c r="D44" s="29">
        <v>1996</v>
      </c>
      <c r="E44" s="20" t="s">
        <v>550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6</v>
      </c>
      <c r="P44" s="56">
        <v>0</v>
      </c>
      <c r="Q44" s="56">
        <v>0</v>
      </c>
      <c r="R44" s="56">
        <v>0</v>
      </c>
    </row>
    <row r="45" spans="1:18" ht="15.75" thickBot="1">
      <c r="A45">
        <v>12</v>
      </c>
      <c r="B45">
        <f t="shared" si="0"/>
        <v>6</v>
      </c>
      <c r="C45" s="20" t="s">
        <v>628</v>
      </c>
      <c r="D45" s="51">
        <v>1997</v>
      </c>
      <c r="E45" s="49" t="s">
        <v>568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6</v>
      </c>
    </row>
    <row r="46" spans="1:18" ht="15.75" thickBot="1">
      <c r="A46">
        <v>21</v>
      </c>
      <c r="B46">
        <f t="shared" si="0"/>
        <v>4</v>
      </c>
      <c r="C46" s="19" t="s">
        <v>119</v>
      </c>
      <c r="D46" s="28">
        <v>1996</v>
      </c>
      <c r="E46" s="19" t="s">
        <v>120</v>
      </c>
      <c r="F46" s="21">
        <v>0</v>
      </c>
      <c r="G46" s="21">
        <v>4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</row>
    <row r="47" spans="1:18" ht="15.75" thickBot="1">
      <c r="A47" s="7">
        <v>21</v>
      </c>
      <c r="B47" s="7">
        <f t="shared" si="0"/>
        <v>4</v>
      </c>
      <c r="C47" s="19" t="s">
        <v>355</v>
      </c>
      <c r="D47" s="29">
        <v>1997</v>
      </c>
      <c r="E47" s="20" t="s">
        <v>244</v>
      </c>
      <c r="F47" s="56">
        <v>0</v>
      </c>
      <c r="G47" s="56">
        <v>0</v>
      </c>
      <c r="H47" s="56">
        <v>0</v>
      </c>
      <c r="I47" s="56">
        <v>0</v>
      </c>
      <c r="J47" s="56">
        <v>4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</row>
    <row r="48" spans="1:18" ht="15.75" thickBot="1">
      <c r="A48" s="7">
        <v>21</v>
      </c>
      <c r="B48" s="7">
        <f t="shared" si="0"/>
        <v>4</v>
      </c>
      <c r="C48" s="19" t="s">
        <v>356</v>
      </c>
      <c r="D48" s="51">
        <v>1997</v>
      </c>
      <c r="E48" s="49" t="s">
        <v>244</v>
      </c>
      <c r="F48" s="52">
        <v>0</v>
      </c>
      <c r="G48" s="52">
        <v>0</v>
      </c>
      <c r="H48" s="52">
        <v>0</v>
      </c>
      <c r="I48" s="52">
        <v>0</v>
      </c>
      <c r="J48" s="52">
        <v>4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</row>
    <row r="49" spans="1:18" ht="15.75" thickBot="1">
      <c r="A49">
        <v>21</v>
      </c>
      <c r="B49">
        <f t="shared" si="0"/>
        <v>4</v>
      </c>
      <c r="C49" s="19" t="s">
        <v>477</v>
      </c>
      <c r="D49" s="29">
        <v>1996</v>
      </c>
      <c r="E49" s="20" t="s">
        <v>51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4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</row>
    <row r="50" spans="1:18" ht="15.75" thickBot="1">
      <c r="A50">
        <v>21</v>
      </c>
      <c r="B50">
        <f t="shared" si="0"/>
        <v>4</v>
      </c>
      <c r="C50" s="19" t="s">
        <v>478</v>
      </c>
      <c r="D50" s="51">
        <v>1996</v>
      </c>
      <c r="E50" s="49" t="s">
        <v>120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4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</row>
    <row r="51" spans="1:18" ht="15.75" thickBot="1">
      <c r="A51">
        <v>21</v>
      </c>
      <c r="B51">
        <f t="shared" si="0"/>
        <v>4</v>
      </c>
      <c r="C51" s="19" t="s">
        <v>479</v>
      </c>
      <c r="D51" s="29">
        <v>1996</v>
      </c>
      <c r="E51" s="20" t="s">
        <v>480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4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</row>
    <row r="52" spans="1:18" ht="15.75" thickBot="1">
      <c r="A52">
        <v>21</v>
      </c>
      <c r="B52">
        <f t="shared" si="0"/>
        <v>4</v>
      </c>
      <c r="C52" s="20" t="s">
        <v>551</v>
      </c>
      <c r="D52" s="51">
        <v>1996</v>
      </c>
      <c r="E52" s="49" t="s">
        <v>156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4</v>
      </c>
      <c r="P52" s="52">
        <v>0</v>
      </c>
      <c r="Q52" s="52">
        <v>0</v>
      </c>
      <c r="R52" s="52">
        <v>0</v>
      </c>
    </row>
    <row r="53" spans="1:18" ht="15.75" thickBot="1">
      <c r="A53">
        <v>21</v>
      </c>
      <c r="B53">
        <f t="shared" si="0"/>
        <v>4</v>
      </c>
      <c r="C53" s="20" t="s">
        <v>552</v>
      </c>
      <c r="D53" s="29">
        <v>1997</v>
      </c>
      <c r="E53" s="20" t="s">
        <v>87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4</v>
      </c>
      <c r="P53" s="56">
        <v>0</v>
      </c>
      <c r="Q53" s="56">
        <v>0</v>
      </c>
      <c r="R53" s="56">
        <v>0</v>
      </c>
    </row>
    <row r="54" spans="1:18" ht="15.75" thickBot="1">
      <c r="A54" s="7">
        <v>29</v>
      </c>
      <c r="B54" s="7">
        <f t="shared" si="0"/>
        <v>2</v>
      </c>
      <c r="C54" s="112" t="s">
        <v>357</v>
      </c>
      <c r="D54" s="51">
        <v>1997</v>
      </c>
      <c r="E54" s="49" t="s">
        <v>358</v>
      </c>
      <c r="F54" s="52">
        <v>0</v>
      </c>
      <c r="G54" s="52">
        <v>0</v>
      </c>
      <c r="H54" s="52">
        <v>0</v>
      </c>
      <c r="I54" s="52">
        <v>0</v>
      </c>
      <c r="J54" s="52">
        <v>2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</row>
    <row r="55" spans="1:18" ht="15.75" thickBot="1">
      <c r="A55">
        <v>29</v>
      </c>
      <c r="B55">
        <f t="shared" si="0"/>
        <v>2</v>
      </c>
      <c r="C55" s="19" t="s">
        <v>360</v>
      </c>
      <c r="D55" s="29">
        <v>1996</v>
      </c>
      <c r="E55" s="20" t="s">
        <v>244</v>
      </c>
      <c r="F55" s="56">
        <v>0</v>
      </c>
      <c r="G55" s="56">
        <v>0</v>
      </c>
      <c r="H55" s="56">
        <v>0</v>
      </c>
      <c r="I55" s="56">
        <v>0</v>
      </c>
      <c r="J55" s="56">
        <v>2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</row>
    <row r="56" spans="1:2" ht="15">
      <c r="A56">
        <v>31</v>
      </c>
      <c r="B56">
        <f t="shared" si="0"/>
        <v>0</v>
      </c>
    </row>
    <row r="57" spans="1:2" ht="15">
      <c r="A57">
        <f>RANK(B57,B26:B100,0)</f>
        <v>31</v>
      </c>
      <c r="B57">
        <f t="shared" si="0"/>
        <v>0</v>
      </c>
    </row>
    <row r="58" spans="1:2" ht="15">
      <c r="A58">
        <f>RANK(B58,B26:B100,0)</f>
        <v>31</v>
      </c>
      <c r="B58">
        <f aca="true" t="shared" si="1" ref="B58:B89">SUM(F58:R58)</f>
        <v>0</v>
      </c>
    </row>
    <row r="59" spans="1:2" ht="15">
      <c r="A59">
        <f>RANK(B59,B26:B100,0)</f>
        <v>31</v>
      </c>
      <c r="B59">
        <f t="shared" si="1"/>
        <v>0</v>
      </c>
    </row>
    <row r="60" spans="1:2" ht="15">
      <c r="A60">
        <f>RANK(B60,B26:B100,0)</f>
        <v>31</v>
      </c>
      <c r="B60">
        <f t="shared" si="1"/>
        <v>0</v>
      </c>
    </row>
    <row r="61" spans="1:2" ht="15">
      <c r="A61">
        <f>RANK(B61,B26:B100,0)</f>
        <v>31</v>
      </c>
      <c r="B61">
        <f t="shared" si="1"/>
        <v>0</v>
      </c>
    </row>
    <row r="62" spans="1:2" ht="15">
      <c r="A62">
        <f>RANK(B62,B26:B100,0)</f>
        <v>31</v>
      </c>
      <c r="B62">
        <f t="shared" si="1"/>
        <v>0</v>
      </c>
    </row>
    <row r="63" spans="1:2" ht="15">
      <c r="A63">
        <f>RANK(B63,B26:B100,0)</f>
        <v>31</v>
      </c>
      <c r="B63">
        <f t="shared" si="1"/>
        <v>0</v>
      </c>
    </row>
    <row r="64" spans="1:2" ht="15">
      <c r="A64">
        <f>RANK(B64,B26:B100,0)</f>
        <v>31</v>
      </c>
      <c r="B64">
        <f t="shared" si="1"/>
        <v>0</v>
      </c>
    </row>
    <row r="65" spans="1:2" ht="15">
      <c r="A65">
        <f>RANK(B65,B26:B100,0)</f>
        <v>31</v>
      </c>
      <c r="B65">
        <f t="shared" si="1"/>
        <v>0</v>
      </c>
    </row>
    <row r="66" spans="1:2" ht="15">
      <c r="A66">
        <f>RANK(B66,B26:B100,0)</f>
        <v>31</v>
      </c>
      <c r="B66">
        <f t="shared" si="1"/>
        <v>0</v>
      </c>
    </row>
    <row r="67" spans="1:2" ht="15">
      <c r="A67">
        <f>RANK(B67,B26:B100,0)</f>
        <v>31</v>
      </c>
      <c r="B67">
        <f t="shared" si="1"/>
        <v>0</v>
      </c>
    </row>
    <row r="68" spans="1:2" ht="15">
      <c r="A68">
        <f>RANK(B68,B26:B100,0)</f>
        <v>31</v>
      </c>
      <c r="B68">
        <f t="shared" si="1"/>
        <v>0</v>
      </c>
    </row>
    <row r="69" spans="1:2" ht="15">
      <c r="A69">
        <f>RANK(B69,B26:B100,0)</f>
        <v>31</v>
      </c>
      <c r="B69">
        <f t="shared" si="1"/>
        <v>0</v>
      </c>
    </row>
    <row r="70" spans="1:2" ht="15">
      <c r="A70">
        <f>RANK(B70,B26:B100,0)</f>
        <v>31</v>
      </c>
      <c r="B70">
        <f t="shared" si="1"/>
        <v>0</v>
      </c>
    </row>
    <row r="71" spans="1:2" ht="15">
      <c r="A71">
        <f>RANK(B71,B26:B100,0)</f>
        <v>31</v>
      </c>
      <c r="B71">
        <f t="shared" si="1"/>
        <v>0</v>
      </c>
    </row>
    <row r="72" spans="1:2" ht="15">
      <c r="A72">
        <f>RANK(B72,B26:B100,0)</f>
        <v>31</v>
      </c>
      <c r="B72">
        <f t="shared" si="1"/>
        <v>0</v>
      </c>
    </row>
    <row r="73" spans="1:2" ht="15">
      <c r="A73">
        <f>RANK(B73,B26:B100,0)</f>
        <v>31</v>
      </c>
      <c r="B73">
        <f t="shared" si="1"/>
        <v>0</v>
      </c>
    </row>
    <row r="74" spans="1:2" ht="15">
      <c r="A74">
        <f>RANK(B74,B26:B100,0)</f>
        <v>31</v>
      </c>
      <c r="B74">
        <f t="shared" si="1"/>
        <v>0</v>
      </c>
    </row>
    <row r="75" spans="1:2" ht="15">
      <c r="A75">
        <f>RANK(B75,B26:B100,0)</f>
        <v>31</v>
      </c>
      <c r="B75">
        <f t="shared" si="1"/>
        <v>0</v>
      </c>
    </row>
    <row r="76" spans="1:2" ht="15">
      <c r="A76">
        <f>RANK(B76,B26:B100,0)</f>
        <v>31</v>
      </c>
      <c r="B76">
        <f t="shared" si="1"/>
        <v>0</v>
      </c>
    </row>
    <row r="77" spans="1:2" ht="15">
      <c r="A77">
        <f>RANK(B77,B26:B100,0)</f>
        <v>31</v>
      </c>
      <c r="B77">
        <f t="shared" si="1"/>
        <v>0</v>
      </c>
    </row>
    <row r="78" spans="1:2" ht="15">
      <c r="A78">
        <f>RANK(B78,B26:B100,0)</f>
        <v>31</v>
      </c>
      <c r="B78">
        <f t="shared" si="1"/>
        <v>0</v>
      </c>
    </row>
    <row r="79" spans="1:2" ht="15">
      <c r="A79">
        <f>RANK(B79,B26:B100,0)</f>
        <v>31</v>
      </c>
      <c r="B79">
        <f t="shared" si="1"/>
        <v>0</v>
      </c>
    </row>
    <row r="80" spans="1:2" ht="15">
      <c r="A80">
        <f>RANK(B80,B26:B100,0)</f>
        <v>31</v>
      </c>
      <c r="B80">
        <f t="shared" si="1"/>
        <v>0</v>
      </c>
    </row>
    <row r="81" spans="1:2" ht="15">
      <c r="A81">
        <f>RANK(B81,B26:B100,0)</f>
        <v>31</v>
      </c>
      <c r="B81">
        <f t="shared" si="1"/>
        <v>0</v>
      </c>
    </row>
    <row r="82" spans="1:2" ht="15">
      <c r="A82">
        <f>RANK(B82,B26:B100,0)</f>
        <v>31</v>
      </c>
      <c r="B82">
        <f t="shared" si="1"/>
        <v>0</v>
      </c>
    </row>
    <row r="83" spans="1:2" ht="15">
      <c r="A83">
        <f>RANK(B83,B26:B100,0)</f>
        <v>31</v>
      </c>
      <c r="B83">
        <f t="shared" si="1"/>
        <v>0</v>
      </c>
    </row>
    <row r="84" spans="1:2" ht="15">
      <c r="A84">
        <f>RANK(B84,B26:B100,0)</f>
        <v>31</v>
      </c>
      <c r="B84">
        <f t="shared" si="1"/>
        <v>0</v>
      </c>
    </row>
    <row r="85" spans="1:2" ht="15">
      <c r="A85">
        <f>RANK(B85,B26:B100,0)</f>
        <v>31</v>
      </c>
      <c r="B85">
        <f t="shared" si="1"/>
        <v>0</v>
      </c>
    </row>
    <row r="86" spans="1:2" ht="15">
      <c r="A86">
        <f>RANK(B86,B26:B100,0)</f>
        <v>31</v>
      </c>
      <c r="B86">
        <f t="shared" si="1"/>
        <v>0</v>
      </c>
    </row>
    <row r="87" spans="1:2" ht="15">
      <c r="A87">
        <f>RANK(B87,B26:B100,0)</f>
        <v>31</v>
      </c>
      <c r="B87">
        <f t="shared" si="1"/>
        <v>0</v>
      </c>
    </row>
    <row r="88" spans="1:2" ht="15">
      <c r="A88">
        <f>RANK(B88,B26:B100,0)</f>
        <v>31</v>
      </c>
      <c r="B88">
        <f t="shared" si="1"/>
        <v>0</v>
      </c>
    </row>
    <row r="89" spans="1:2" ht="15">
      <c r="A89">
        <f>RANK(B89,B26:B100,0)</f>
        <v>31</v>
      </c>
      <c r="B89">
        <f t="shared" si="1"/>
        <v>0</v>
      </c>
    </row>
    <row r="90" spans="1:2" ht="15">
      <c r="A90">
        <f>RANK(B90,B26:B100,0)</f>
        <v>31</v>
      </c>
      <c r="B90">
        <f aca="true" t="shared" si="2" ref="B90:B100">SUM(F90:R90)</f>
        <v>0</v>
      </c>
    </row>
    <row r="91" spans="1:2" ht="15">
      <c r="A91">
        <f>RANK(B91,B26:B100,0)</f>
        <v>31</v>
      </c>
      <c r="B91">
        <f t="shared" si="2"/>
        <v>0</v>
      </c>
    </row>
    <row r="92" spans="1:2" ht="15">
      <c r="A92">
        <f>RANK(B92,B26:B100,0)</f>
        <v>31</v>
      </c>
      <c r="B92">
        <f t="shared" si="2"/>
        <v>0</v>
      </c>
    </row>
    <row r="93" spans="1:2" ht="15">
      <c r="A93">
        <f>RANK(B93,B26:B100,0)</f>
        <v>31</v>
      </c>
      <c r="B93">
        <f t="shared" si="2"/>
        <v>0</v>
      </c>
    </row>
    <row r="94" spans="1:2" ht="15">
      <c r="A94">
        <f>RANK(B94,B26:B100,0)</f>
        <v>31</v>
      </c>
      <c r="B94">
        <f t="shared" si="2"/>
        <v>0</v>
      </c>
    </row>
    <row r="95" spans="1:2" ht="15">
      <c r="A95">
        <f>RANK(B95,B26:B100,0)</f>
        <v>31</v>
      </c>
      <c r="B95">
        <f t="shared" si="2"/>
        <v>0</v>
      </c>
    </row>
    <row r="96" spans="1:2" ht="15">
      <c r="A96">
        <f>RANK(B96,B26:B100,0)</f>
        <v>31</v>
      </c>
      <c r="B96">
        <f t="shared" si="2"/>
        <v>0</v>
      </c>
    </row>
    <row r="97" spans="1:2" ht="15">
      <c r="A97">
        <f>RANK(B97,B26:B100,0)</f>
        <v>31</v>
      </c>
      <c r="B97">
        <f t="shared" si="2"/>
        <v>0</v>
      </c>
    </row>
    <row r="98" spans="1:2" ht="15">
      <c r="A98">
        <f>RANK(B26:B100,B26:B100,0)</f>
        <v>31</v>
      </c>
      <c r="B98">
        <f t="shared" si="2"/>
        <v>0</v>
      </c>
    </row>
    <row r="99" spans="1:2" ht="15">
      <c r="A99">
        <f>RANK(B99,B26:B100,0)</f>
        <v>31</v>
      </c>
      <c r="B99">
        <f t="shared" si="2"/>
        <v>0</v>
      </c>
    </row>
    <row r="100" spans="1:2" ht="15">
      <c r="A100">
        <f>RANK(B100,B26:B100,0)</f>
        <v>31</v>
      </c>
      <c r="B100">
        <f t="shared" si="2"/>
        <v>0</v>
      </c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5:R100"/>
  <sheetViews>
    <sheetView zoomScalePageLayoutView="0" workbookViewId="0" topLeftCell="A25">
      <selection activeCell="B38" sqref="B38"/>
    </sheetView>
  </sheetViews>
  <sheetFormatPr defaultColWidth="11.421875" defaultRowHeight="15"/>
  <cols>
    <col min="1" max="1" width="5.7109375" style="0" customWidth="1"/>
    <col min="2" max="2" width="7.00390625" style="0" customWidth="1"/>
    <col min="3" max="3" width="26.7109375" style="0" customWidth="1"/>
    <col min="4" max="4" width="8.8515625" style="0" customWidth="1"/>
    <col min="5" max="5" width="23.7109375" style="0" customWidth="1"/>
    <col min="6" max="6" width="12.140625" style="0" customWidth="1"/>
    <col min="8" max="8" width="8.57421875" style="0" customWidth="1"/>
    <col min="9" max="9" width="12.140625" style="0" customWidth="1"/>
    <col min="10" max="10" width="13.8515625" style="0" customWidth="1"/>
    <col min="11" max="11" width="8.28125" style="0" customWidth="1"/>
    <col min="12" max="12" width="10.140625" style="0" customWidth="1"/>
    <col min="13" max="13" width="5.28125" style="0" customWidth="1"/>
    <col min="14" max="14" width="8.7109375" style="0" customWidth="1"/>
    <col min="15" max="15" width="12.00390625" style="0" customWidth="1"/>
    <col min="17" max="17" width="12.00390625" style="0" customWidth="1"/>
    <col min="18" max="18" width="11.7109375" style="0" customWidth="1"/>
  </cols>
  <sheetData>
    <row r="25" spans="1:18" ht="15">
      <c r="A25" t="s">
        <v>0</v>
      </c>
      <c r="B25" t="s">
        <v>4</v>
      </c>
      <c r="C25" t="s">
        <v>1</v>
      </c>
      <c r="D25" t="s">
        <v>2</v>
      </c>
      <c r="E25" t="s">
        <v>3</v>
      </c>
      <c r="F25" t="s">
        <v>5</v>
      </c>
      <c r="G25" t="s">
        <v>6</v>
      </c>
      <c r="H25" t="s">
        <v>7</v>
      </c>
      <c r="I25" t="s">
        <v>8</v>
      </c>
      <c r="J25" t="s">
        <v>9</v>
      </c>
      <c r="K25" t="s">
        <v>10</v>
      </c>
      <c r="L25" t="s">
        <v>11</v>
      </c>
      <c r="M25" t="s">
        <v>12</v>
      </c>
      <c r="N25" t="s">
        <v>13</v>
      </c>
      <c r="O25" t="s">
        <v>14</v>
      </c>
      <c r="P25" t="s">
        <v>15</v>
      </c>
      <c r="Q25" t="s">
        <v>16</v>
      </c>
      <c r="R25" t="s">
        <v>17</v>
      </c>
    </row>
    <row r="26" spans="1:18" ht="15">
      <c r="A26" s="84">
        <v>1</v>
      </c>
      <c r="B26" s="84">
        <f aca="true" t="shared" si="0" ref="B26:B57">SUM(F26:R26)</f>
        <v>50</v>
      </c>
      <c r="C26" s="85" t="s">
        <v>106</v>
      </c>
      <c r="D26" s="86">
        <v>1999</v>
      </c>
      <c r="E26" s="85" t="s">
        <v>68</v>
      </c>
      <c r="F26" s="87">
        <v>0</v>
      </c>
      <c r="G26" s="87">
        <v>0</v>
      </c>
      <c r="H26" s="87">
        <v>0</v>
      </c>
      <c r="I26" s="87">
        <v>10</v>
      </c>
      <c r="J26" s="87">
        <v>10</v>
      </c>
      <c r="K26" s="87">
        <v>10</v>
      </c>
      <c r="L26" s="87">
        <v>0</v>
      </c>
      <c r="M26" s="87">
        <v>10</v>
      </c>
      <c r="N26" s="87">
        <v>0</v>
      </c>
      <c r="O26" s="87">
        <v>0</v>
      </c>
      <c r="P26" s="87">
        <v>10</v>
      </c>
      <c r="Q26" s="87">
        <v>0</v>
      </c>
      <c r="R26" s="87">
        <v>0</v>
      </c>
    </row>
    <row r="27" spans="1:18" ht="15">
      <c r="A27" s="84">
        <v>2</v>
      </c>
      <c r="B27" s="84">
        <f t="shared" si="0"/>
        <v>26</v>
      </c>
      <c r="C27" s="85" t="s">
        <v>84</v>
      </c>
      <c r="D27" s="86">
        <v>1998</v>
      </c>
      <c r="E27" s="85" t="s">
        <v>85</v>
      </c>
      <c r="F27" s="87">
        <v>0</v>
      </c>
      <c r="G27" s="87">
        <v>0</v>
      </c>
      <c r="H27" s="87">
        <v>10</v>
      </c>
      <c r="I27" s="87">
        <v>0</v>
      </c>
      <c r="J27" s="88">
        <v>6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10</v>
      </c>
    </row>
    <row r="28" spans="1:18" ht="15">
      <c r="A28" s="84">
        <v>2</v>
      </c>
      <c r="B28" s="84">
        <f t="shared" si="0"/>
        <v>26</v>
      </c>
      <c r="C28" s="85" t="s">
        <v>363</v>
      </c>
      <c r="D28" s="86">
        <v>1998</v>
      </c>
      <c r="E28" s="85" t="s">
        <v>47</v>
      </c>
      <c r="F28" s="87">
        <v>0</v>
      </c>
      <c r="G28" s="87">
        <v>0</v>
      </c>
      <c r="H28" s="87">
        <v>0</v>
      </c>
      <c r="I28" s="87">
        <v>0</v>
      </c>
      <c r="J28" s="89">
        <v>8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10</v>
      </c>
      <c r="R28" s="88">
        <v>8</v>
      </c>
    </row>
    <row r="29" spans="1:18" ht="15">
      <c r="A29" s="84">
        <v>4</v>
      </c>
      <c r="B29" s="84">
        <f t="shared" si="0"/>
        <v>24</v>
      </c>
      <c r="C29" s="85" t="s">
        <v>104</v>
      </c>
      <c r="D29" s="86">
        <v>1999</v>
      </c>
      <c r="E29" s="85" t="s">
        <v>105</v>
      </c>
      <c r="F29" s="87">
        <v>6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8">
        <v>10</v>
      </c>
      <c r="M29" s="87">
        <v>0</v>
      </c>
      <c r="N29" s="87">
        <v>0</v>
      </c>
      <c r="O29" s="87">
        <v>0</v>
      </c>
      <c r="P29" s="87">
        <v>0</v>
      </c>
      <c r="Q29" s="87">
        <v>8</v>
      </c>
      <c r="R29" s="87">
        <v>0</v>
      </c>
    </row>
    <row r="30" spans="1:18" ht="15">
      <c r="A30" s="84">
        <v>5</v>
      </c>
      <c r="B30" s="84">
        <f t="shared" si="0"/>
        <v>20</v>
      </c>
      <c r="C30" s="85" t="s">
        <v>98</v>
      </c>
      <c r="D30" s="86">
        <v>1998</v>
      </c>
      <c r="E30" s="85" t="s">
        <v>99</v>
      </c>
      <c r="F30" s="87">
        <v>0</v>
      </c>
      <c r="G30" s="87">
        <v>10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10</v>
      </c>
      <c r="O30" s="87">
        <v>0</v>
      </c>
      <c r="P30" s="87">
        <v>0</v>
      </c>
      <c r="Q30" s="87">
        <v>0</v>
      </c>
      <c r="R30" s="87">
        <v>0</v>
      </c>
    </row>
    <row r="31" spans="1:18" ht="15">
      <c r="A31" s="84">
        <v>5</v>
      </c>
      <c r="B31" s="84">
        <f t="shared" si="0"/>
        <v>20</v>
      </c>
      <c r="C31" s="85" t="s">
        <v>107</v>
      </c>
      <c r="D31" s="86">
        <v>1998</v>
      </c>
      <c r="E31" s="85" t="s">
        <v>108</v>
      </c>
      <c r="F31" s="87">
        <v>0</v>
      </c>
      <c r="G31" s="87">
        <v>0</v>
      </c>
      <c r="H31" s="87">
        <v>0</v>
      </c>
      <c r="I31" s="87">
        <v>8</v>
      </c>
      <c r="J31" s="87">
        <v>0</v>
      </c>
      <c r="K31" s="87">
        <v>0</v>
      </c>
      <c r="L31" s="87">
        <v>6</v>
      </c>
      <c r="M31" s="87">
        <v>0</v>
      </c>
      <c r="N31" s="87">
        <v>0</v>
      </c>
      <c r="O31" s="87">
        <v>0</v>
      </c>
      <c r="P31" s="87">
        <v>6</v>
      </c>
      <c r="Q31" s="87">
        <v>0</v>
      </c>
      <c r="R31" s="87">
        <v>0</v>
      </c>
    </row>
    <row r="32" spans="1:18" ht="15">
      <c r="A32" s="103">
        <v>7</v>
      </c>
      <c r="B32" s="103">
        <f t="shared" si="0"/>
        <v>18</v>
      </c>
      <c r="C32" s="104" t="s">
        <v>91</v>
      </c>
      <c r="D32" s="105">
        <v>1999</v>
      </c>
      <c r="E32" s="104" t="s">
        <v>92</v>
      </c>
      <c r="F32" s="106">
        <v>0</v>
      </c>
      <c r="G32" s="106">
        <v>0</v>
      </c>
      <c r="H32" s="106">
        <v>8</v>
      </c>
      <c r="I32" s="106">
        <v>0</v>
      </c>
      <c r="J32" s="106">
        <v>0</v>
      </c>
      <c r="K32" s="106">
        <v>0</v>
      </c>
      <c r="L32" s="106">
        <v>10</v>
      </c>
      <c r="M32" s="106">
        <v>0</v>
      </c>
      <c r="N32" s="107">
        <v>0</v>
      </c>
      <c r="O32" s="106">
        <v>0</v>
      </c>
      <c r="P32" s="106">
        <v>0</v>
      </c>
      <c r="Q32" s="106">
        <v>0</v>
      </c>
      <c r="R32" s="106">
        <v>0</v>
      </c>
    </row>
    <row r="33" spans="1:18" ht="15">
      <c r="A33" s="84">
        <v>7</v>
      </c>
      <c r="B33" s="84">
        <f t="shared" si="0"/>
        <v>18</v>
      </c>
      <c r="C33" s="85" t="s">
        <v>89</v>
      </c>
      <c r="D33" s="86">
        <v>1999</v>
      </c>
      <c r="E33" s="85" t="s">
        <v>90</v>
      </c>
      <c r="F33" s="87">
        <v>0</v>
      </c>
      <c r="G33" s="87">
        <v>6</v>
      </c>
      <c r="H33" s="87">
        <v>0</v>
      </c>
      <c r="I33" s="87">
        <v>0</v>
      </c>
      <c r="J33" s="87">
        <v>0</v>
      </c>
      <c r="K33" s="87">
        <v>8</v>
      </c>
      <c r="L33" s="87">
        <v>4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</row>
    <row r="34" spans="1:18" ht="15">
      <c r="A34" s="84">
        <v>7</v>
      </c>
      <c r="B34" s="90">
        <f t="shared" si="0"/>
        <v>18</v>
      </c>
      <c r="C34" s="85" t="s">
        <v>553</v>
      </c>
      <c r="D34" s="86">
        <v>1999</v>
      </c>
      <c r="E34" s="85" t="s">
        <v>554</v>
      </c>
      <c r="F34" s="87">
        <v>0</v>
      </c>
      <c r="G34" s="87">
        <v>0</v>
      </c>
      <c r="H34" s="87">
        <v>0</v>
      </c>
      <c r="I34" s="87">
        <v>0</v>
      </c>
      <c r="J34" s="89">
        <v>0</v>
      </c>
      <c r="K34" s="87">
        <v>0</v>
      </c>
      <c r="L34" s="87">
        <v>0</v>
      </c>
      <c r="M34" s="87">
        <v>0</v>
      </c>
      <c r="N34" s="87">
        <v>0</v>
      </c>
      <c r="O34" s="87">
        <v>10</v>
      </c>
      <c r="P34" s="87">
        <v>0</v>
      </c>
      <c r="Q34" s="87">
        <v>0</v>
      </c>
      <c r="R34" s="87">
        <v>8</v>
      </c>
    </row>
    <row r="35" spans="1:18" ht="15">
      <c r="A35" s="103">
        <v>10</v>
      </c>
      <c r="B35" s="103">
        <f t="shared" si="0"/>
        <v>16</v>
      </c>
      <c r="C35" s="104" t="s">
        <v>75</v>
      </c>
      <c r="D35" s="105">
        <v>1998</v>
      </c>
      <c r="E35" s="104" t="s">
        <v>74</v>
      </c>
      <c r="F35" s="106">
        <v>4</v>
      </c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6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6</v>
      </c>
    </row>
    <row r="36" spans="1:18" ht="15">
      <c r="A36" s="103">
        <v>11</v>
      </c>
      <c r="B36" s="103">
        <f t="shared" si="0"/>
        <v>14</v>
      </c>
      <c r="C36" s="104" t="s">
        <v>102</v>
      </c>
      <c r="D36" s="105">
        <v>1998</v>
      </c>
      <c r="E36" s="104" t="s">
        <v>60</v>
      </c>
      <c r="F36" s="106">
        <v>0</v>
      </c>
      <c r="G36" s="106">
        <v>4</v>
      </c>
      <c r="H36" s="106">
        <v>6</v>
      </c>
      <c r="I36" s="106">
        <v>0</v>
      </c>
      <c r="J36" s="106">
        <v>0</v>
      </c>
      <c r="K36" s="106">
        <v>4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</row>
    <row r="37" spans="1:18" ht="15">
      <c r="A37" s="103">
        <v>11</v>
      </c>
      <c r="B37" s="103">
        <f t="shared" si="0"/>
        <v>14</v>
      </c>
      <c r="C37" s="104" t="s">
        <v>422</v>
      </c>
      <c r="D37" s="105">
        <v>1999</v>
      </c>
      <c r="E37" s="104" t="s">
        <v>60</v>
      </c>
      <c r="F37" s="106">
        <v>0</v>
      </c>
      <c r="G37" s="106">
        <v>0</v>
      </c>
      <c r="H37" s="106">
        <v>0</v>
      </c>
      <c r="I37" s="106">
        <v>0</v>
      </c>
      <c r="J37" s="147">
        <v>0</v>
      </c>
      <c r="K37" s="106">
        <v>0</v>
      </c>
      <c r="L37" s="106">
        <v>8</v>
      </c>
      <c r="M37" s="106">
        <v>0</v>
      </c>
      <c r="N37" s="106">
        <v>0</v>
      </c>
      <c r="O37" s="106">
        <v>6</v>
      </c>
      <c r="P37" s="106">
        <v>0</v>
      </c>
      <c r="Q37" s="106">
        <v>0</v>
      </c>
      <c r="R37" s="106">
        <v>0</v>
      </c>
    </row>
    <row r="38" spans="1:18" ht="15">
      <c r="A38">
        <v>11</v>
      </c>
      <c r="B38">
        <f t="shared" si="0"/>
        <v>14</v>
      </c>
      <c r="C38" s="24" t="s">
        <v>516</v>
      </c>
      <c r="D38" s="31">
        <v>1999</v>
      </c>
      <c r="E38" s="24" t="s">
        <v>39</v>
      </c>
      <c r="F38" s="61">
        <v>0</v>
      </c>
      <c r="G38" s="61">
        <v>0</v>
      </c>
      <c r="H38" s="61">
        <v>0</v>
      </c>
      <c r="I38" s="61">
        <v>0</v>
      </c>
      <c r="J38" s="68">
        <v>0</v>
      </c>
      <c r="K38" s="61">
        <v>0</v>
      </c>
      <c r="L38" s="61">
        <v>0</v>
      </c>
      <c r="M38" s="61">
        <v>0</v>
      </c>
      <c r="N38" s="61">
        <v>6</v>
      </c>
      <c r="O38" s="61">
        <v>8</v>
      </c>
      <c r="P38" s="61">
        <v>0</v>
      </c>
      <c r="Q38" s="61">
        <v>0</v>
      </c>
      <c r="R38" s="61">
        <v>0</v>
      </c>
    </row>
    <row r="39" spans="1:18" ht="15">
      <c r="A39">
        <v>14</v>
      </c>
      <c r="B39">
        <f t="shared" si="0"/>
        <v>12</v>
      </c>
      <c r="C39" s="24" t="s">
        <v>73</v>
      </c>
      <c r="D39" s="31">
        <v>1999</v>
      </c>
      <c r="E39" s="22" t="s">
        <v>74</v>
      </c>
      <c r="F39" s="40">
        <v>6</v>
      </c>
      <c r="G39" s="26">
        <v>0</v>
      </c>
      <c r="H39" s="26">
        <v>0</v>
      </c>
      <c r="I39" s="26">
        <v>0</v>
      </c>
      <c r="J39" s="40">
        <v>6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</row>
    <row r="40" spans="1:18" ht="15">
      <c r="A40" s="7">
        <v>15</v>
      </c>
      <c r="B40" s="7">
        <f t="shared" si="0"/>
        <v>10</v>
      </c>
      <c r="C40" s="22" t="s">
        <v>71</v>
      </c>
      <c r="D40" s="32">
        <v>1999</v>
      </c>
      <c r="E40" s="22" t="s">
        <v>72</v>
      </c>
      <c r="F40" s="26">
        <v>10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</row>
    <row r="41" spans="1:18" ht="15">
      <c r="A41">
        <v>15</v>
      </c>
      <c r="B41">
        <f t="shared" si="0"/>
        <v>10</v>
      </c>
      <c r="C41" s="25" t="s">
        <v>96</v>
      </c>
      <c r="D41" s="33">
        <v>1998</v>
      </c>
      <c r="E41" s="25" t="s">
        <v>97</v>
      </c>
      <c r="F41" s="40">
        <v>10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</row>
    <row r="42" spans="1:18" ht="15">
      <c r="A42" s="7">
        <v>15</v>
      </c>
      <c r="B42" s="7">
        <f t="shared" si="0"/>
        <v>10</v>
      </c>
      <c r="C42" s="22" t="s">
        <v>109</v>
      </c>
      <c r="D42" s="32">
        <v>1998</v>
      </c>
      <c r="E42" s="22" t="s">
        <v>68</v>
      </c>
      <c r="F42" s="26">
        <v>0</v>
      </c>
      <c r="G42" s="26">
        <v>0</v>
      </c>
      <c r="H42" s="26">
        <v>0</v>
      </c>
      <c r="I42" s="26">
        <v>6</v>
      </c>
      <c r="J42" s="26">
        <v>4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</row>
    <row r="43" spans="1:18" ht="15">
      <c r="A43">
        <v>15</v>
      </c>
      <c r="B43">
        <f t="shared" si="0"/>
        <v>10</v>
      </c>
      <c r="C43" s="22" t="s">
        <v>352</v>
      </c>
      <c r="D43" s="31">
        <v>1998</v>
      </c>
      <c r="E43" s="24" t="s">
        <v>244</v>
      </c>
      <c r="F43" s="61">
        <v>0</v>
      </c>
      <c r="G43" s="61">
        <v>0</v>
      </c>
      <c r="H43" s="5">
        <v>0</v>
      </c>
      <c r="I43" s="61">
        <v>0</v>
      </c>
      <c r="J43" s="63">
        <v>10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</row>
    <row r="44" spans="1:18" ht="15">
      <c r="A44">
        <v>15</v>
      </c>
      <c r="B44">
        <f t="shared" si="0"/>
        <v>10</v>
      </c>
      <c r="C44" s="24" t="s">
        <v>359</v>
      </c>
      <c r="D44" s="31">
        <v>1999</v>
      </c>
      <c r="E44" s="24" t="s">
        <v>53</v>
      </c>
      <c r="F44" s="61">
        <v>0</v>
      </c>
      <c r="G44" s="61">
        <v>0</v>
      </c>
      <c r="H44" s="26">
        <v>0</v>
      </c>
      <c r="I44" s="61">
        <v>0</v>
      </c>
      <c r="J44" s="40">
        <v>2</v>
      </c>
      <c r="K44" s="61">
        <v>0</v>
      </c>
      <c r="L44" s="61">
        <v>0</v>
      </c>
      <c r="M44" s="63">
        <v>8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</row>
    <row r="45" spans="1:18" ht="15">
      <c r="A45">
        <v>15</v>
      </c>
      <c r="B45">
        <f t="shared" si="0"/>
        <v>10</v>
      </c>
      <c r="C45" s="4" t="s">
        <v>473</v>
      </c>
      <c r="D45" s="31">
        <v>1998</v>
      </c>
      <c r="E45" s="24" t="s">
        <v>459</v>
      </c>
      <c r="F45" s="61">
        <v>0</v>
      </c>
      <c r="G45" s="61">
        <v>0</v>
      </c>
      <c r="H45" s="61">
        <v>0</v>
      </c>
      <c r="I45" s="61">
        <v>0</v>
      </c>
      <c r="J45" s="68">
        <v>0</v>
      </c>
      <c r="K45" s="61">
        <v>0</v>
      </c>
      <c r="L45" s="61">
        <v>0</v>
      </c>
      <c r="M45" s="63">
        <v>10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</row>
    <row r="46" spans="1:18" ht="15">
      <c r="A46">
        <v>21</v>
      </c>
      <c r="B46">
        <f t="shared" si="0"/>
        <v>8</v>
      </c>
      <c r="C46" s="39" t="s">
        <v>69</v>
      </c>
      <c r="D46" s="32">
        <v>1998</v>
      </c>
      <c r="E46" s="4" t="s">
        <v>53</v>
      </c>
      <c r="F46" s="40">
        <v>8</v>
      </c>
      <c r="G46" s="26">
        <v>0</v>
      </c>
      <c r="H46" s="26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</row>
    <row r="47" spans="1:18" ht="15">
      <c r="A47">
        <v>21</v>
      </c>
      <c r="B47">
        <f t="shared" si="0"/>
        <v>8</v>
      </c>
      <c r="C47" s="24" t="s">
        <v>70</v>
      </c>
      <c r="D47" s="31">
        <v>1999</v>
      </c>
      <c r="E47" s="4" t="s">
        <v>53</v>
      </c>
      <c r="F47" s="5">
        <v>8</v>
      </c>
      <c r="G47" s="5">
        <v>0</v>
      </c>
      <c r="H47" s="26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</row>
    <row r="48" spans="1:18" ht="15">
      <c r="A48">
        <v>21</v>
      </c>
      <c r="B48">
        <f t="shared" si="0"/>
        <v>8</v>
      </c>
      <c r="C48" s="24" t="s">
        <v>103</v>
      </c>
      <c r="D48" s="31">
        <v>1999</v>
      </c>
      <c r="E48" s="4" t="s">
        <v>60</v>
      </c>
      <c r="F48" s="5">
        <v>0</v>
      </c>
      <c r="G48" s="26">
        <v>8</v>
      </c>
      <c r="H48" s="26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</row>
    <row r="49" spans="1:18" ht="15">
      <c r="A49">
        <v>21</v>
      </c>
      <c r="B49">
        <f t="shared" si="0"/>
        <v>8</v>
      </c>
      <c r="C49" s="39" t="s">
        <v>82</v>
      </c>
      <c r="D49" s="32">
        <v>1999</v>
      </c>
      <c r="E49" s="4" t="s">
        <v>83</v>
      </c>
      <c r="F49" s="5">
        <v>0</v>
      </c>
      <c r="G49" s="5">
        <v>4</v>
      </c>
      <c r="H49" s="26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4</v>
      </c>
      <c r="Q49" s="5">
        <v>0</v>
      </c>
      <c r="R49" s="5">
        <v>0</v>
      </c>
    </row>
    <row r="50" spans="1:18" ht="15">
      <c r="A50">
        <v>21</v>
      </c>
      <c r="B50">
        <f t="shared" si="0"/>
        <v>8</v>
      </c>
      <c r="C50" s="24" t="s">
        <v>426</v>
      </c>
      <c r="D50" s="31">
        <v>1999</v>
      </c>
      <c r="E50" s="69" t="s">
        <v>428</v>
      </c>
      <c r="F50" s="61">
        <v>0</v>
      </c>
      <c r="G50" s="61">
        <v>0</v>
      </c>
      <c r="H50" s="61">
        <v>0</v>
      </c>
      <c r="I50" s="61">
        <v>0</v>
      </c>
      <c r="J50" s="68">
        <v>0</v>
      </c>
      <c r="K50" s="61">
        <v>0</v>
      </c>
      <c r="L50" s="63">
        <v>8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</row>
    <row r="51" spans="1:18" ht="15">
      <c r="A51">
        <v>21</v>
      </c>
      <c r="B51">
        <f t="shared" si="0"/>
        <v>8</v>
      </c>
      <c r="C51" s="4" t="s">
        <v>481</v>
      </c>
      <c r="D51" s="31">
        <v>1998</v>
      </c>
      <c r="E51" s="24" t="s">
        <v>482</v>
      </c>
      <c r="F51" s="61">
        <v>0</v>
      </c>
      <c r="G51" s="61">
        <v>0</v>
      </c>
      <c r="H51" s="61">
        <v>0</v>
      </c>
      <c r="I51" s="61">
        <v>0</v>
      </c>
      <c r="J51" s="68">
        <v>0</v>
      </c>
      <c r="K51" s="61">
        <v>0</v>
      </c>
      <c r="L51" s="61">
        <v>0</v>
      </c>
      <c r="M51" s="61">
        <v>8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</row>
    <row r="52" spans="1:18" ht="15">
      <c r="A52">
        <v>21</v>
      </c>
      <c r="B52">
        <f t="shared" si="0"/>
        <v>8</v>
      </c>
      <c r="C52" s="24" t="s">
        <v>520</v>
      </c>
      <c r="D52" s="31">
        <v>1998</v>
      </c>
      <c r="E52" s="24" t="s">
        <v>174</v>
      </c>
      <c r="F52" s="61">
        <v>0</v>
      </c>
      <c r="G52" s="61">
        <v>0</v>
      </c>
      <c r="H52" s="61">
        <v>0</v>
      </c>
      <c r="I52" s="61">
        <v>0</v>
      </c>
      <c r="J52" s="68">
        <v>0</v>
      </c>
      <c r="K52" s="61">
        <v>0</v>
      </c>
      <c r="L52" s="61">
        <v>0</v>
      </c>
      <c r="M52" s="61">
        <v>0</v>
      </c>
      <c r="N52" s="61">
        <v>4</v>
      </c>
      <c r="O52" s="61">
        <v>4</v>
      </c>
      <c r="P52" s="61">
        <v>0</v>
      </c>
      <c r="Q52" s="61">
        <v>0</v>
      </c>
      <c r="R52" s="61">
        <v>0</v>
      </c>
    </row>
    <row r="53" spans="1:18" ht="15">
      <c r="A53">
        <v>28</v>
      </c>
      <c r="B53">
        <f t="shared" si="0"/>
        <v>6</v>
      </c>
      <c r="C53" s="4" t="s">
        <v>81</v>
      </c>
      <c r="D53" s="6">
        <v>1999</v>
      </c>
      <c r="E53" s="4" t="s">
        <v>39</v>
      </c>
      <c r="F53" s="26">
        <v>0</v>
      </c>
      <c r="G53" s="5">
        <v>6</v>
      </c>
      <c r="H53" s="26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</row>
    <row r="54" spans="1:18" ht="15">
      <c r="A54">
        <v>28</v>
      </c>
      <c r="B54">
        <f t="shared" si="0"/>
        <v>6</v>
      </c>
      <c r="C54" s="25" t="s">
        <v>86</v>
      </c>
      <c r="D54" s="33">
        <v>1999</v>
      </c>
      <c r="E54" s="25" t="s">
        <v>87</v>
      </c>
      <c r="F54" s="46">
        <v>0</v>
      </c>
      <c r="G54" s="26">
        <v>0</v>
      </c>
      <c r="H54" s="26">
        <v>6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</row>
    <row r="55" spans="1:18" ht="15">
      <c r="A55">
        <v>28</v>
      </c>
      <c r="B55">
        <f t="shared" si="0"/>
        <v>6</v>
      </c>
      <c r="C55" s="24" t="s">
        <v>94</v>
      </c>
      <c r="D55" s="31">
        <v>1999</v>
      </c>
      <c r="E55" s="22" t="s">
        <v>95</v>
      </c>
      <c r="F55" s="26">
        <v>6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</row>
    <row r="56" spans="1:18" ht="15">
      <c r="A56">
        <v>28</v>
      </c>
      <c r="B56">
        <f t="shared" si="0"/>
        <v>6</v>
      </c>
      <c r="C56" s="22" t="s">
        <v>110</v>
      </c>
      <c r="D56" s="32">
        <v>1999</v>
      </c>
      <c r="E56" s="22" t="s">
        <v>68</v>
      </c>
      <c r="F56" s="26">
        <v>0</v>
      </c>
      <c r="G56" s="26">
        <v>0</v>
      </c>
      <c r="H56" s="26">
        <v>0</v>
      </c>
      <c r="I56" s="26">
        <v>6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</row>
    <row r="57" spans="1:18" ht="15">
      <c r="A57" s="7">
        <v>28</v>
      </c>
      <c r="B57" s="7">
        <f t="shared" si="0"/>
        <v>6</v>
      </c>
      <c r="C57" s="22" t="s">
        <v>88</v>
      </c>
      <c r="D57" s="32">
        <v>1998</v>
      </c>
      <c r="E57" s="22" t="s">
        <v>87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6</v>
      </c>
      <c r="R57" s="26">
        <v>0</v>
      </c>
    </row>
    <row r="58" spans="1:18" ht="15">
      <c r="A58">
        <v>28</v>
      </c>
      <c r="B58">
        <f aca="true" t="shared" si="1" ref="B58:B89">SUM(F58:R58)</f>
        <v>6</v>
      </c>
      <c r="C58" s="24" t="s">
        <v>365</v>
      </c>
      <c r="D58" s="31">
        <v>1999</v>
      </c>
      <c r="E58" s="24" t="s">
        <v>244</v>
      </c>
      <c r="F58" s="61">
        <v>0</v>
      </c>
      <c r="G58" s="61">
        <v>0</v>
      </c>
      <c r="H58" s="26">
        <v>0</v>
      </c>
      <c r="I58" s="61">
        <v>0</v>
      </c>
      <c r="J58" s="62">
        <v>6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</row>
    <row r="59" spans="1:18" ht="15">
      <c r="A59">
        <v>28</v>
      </c>
      <c r="B59">
        <f t="shared" si="1"/>
        <v>6</v>
      </c>
      <c r="C59" s="24" t="s">
        <v>387</v>
      </c>
      <c r="D59" s="31">
        <v>1998</v>
      </c>
      <c r="E59" s="24" t="s">
        <v>388</v>
      </c>
      <c r="F59" s="61">
        <v>0</v>
      </c>
      <c r="G59" s="61">
        <v>0</v>
      </c>
      <c r="H59" s="26">
        <v>0</v>
      </c>
      <c r="I59" s="61">
        <v>0</v>
      </c>
      <c r="J59" s="68">
        <v>0</v>
      </c>
      <c r="K59" s="61">
        <v>6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</row>
    <row r="60" spans="1:18" ht="15">
      <c r="A60">
        <v>28</v>
      </c>
      <c r="B60">
        <f t="shared" si="1"/>
        <v>6</v>
      </c>
      <c r="C60" s="22" t="s">
        <v>483</v>
      </c>
      <c r="D60" s="31">
        <v>1999</v>
      </c>
      <c r="E60" s="24" t="s">
        <v>484</v>
      </c>
      <c r="F60" s="61">
        <v>0</v>
      </c>
      <c r="G60" s="61">
        <v>0</v>
      </c>
      <c r="H60" s="61">
        <v>0</v>
      </c>
      <c r="I60" s="61">
        <v>0</v>
      </c>
      <c r="J60" s="68">
        <v>0</v>
      </c>
      <c r="K60" s="61">
        <v>0</v>
      </c>
      <c r="L60" s="61">
        <v>0</v>
      </c>
      <c r="M60" s="61">
        <v>6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</row>
    <row r="61" spans="1:18" ht="15">
      <c r="A61">
        <v>28</v>
      </c>
      <c r="B61">
        <f t="shared" si="1"/>
        <v>6</v>
      </c>
      <c r="C61" s="24" t="s">
        <v>517</v>
      </c>
      <c r="D61" s="65">
        <v>1998</v>
      </c>
      <c r="E61" s="24" t="s">
        <v>500</v>
      </c>
      <c r="F61" s="61">
        <v>0</v>
      </c>
      <c r="G61" s="61">
        <v>0</v>
      </c>
      <c r="H61" s="61">
        <v>0</v>
      </c>
      <c r="I61" s="61">
        <v>0</v>
      </c>
      <c r="J61" s="68">
        <v>0</v>
      </c>
      <c r="K61" s="61">
        <v>0</v>
      </c>
      <c r="L61" s="58">
        <v>0</v>
      </c>
      <c r="M61" s="58">
        <v>0</v>
      </c>
      <c r="N61" s="61">
        <v>6</v>
      </c>
      <c r="O61" s="61">
        <v>0</v>
      </c>
      <c r="P61" s="61">
        <v>0</v>
      </c>
      <c r="Q61" s="61">
        <v>0</v>
      </c>
      <c r="R61" s="61">
        <v>0</v>
      </c>
    </row>
    <row r="62" spans="1:18" ht="15">
      <c r="A62">
        <v>28</v>
      </c>
      <c r="B62">
        <f t="shared" si="1"/>
        <v>6</v>
      </c>
      <c r="C62" s="24" t="s">
        <v>555</v>
      </c>
      <c r="D62" s="31">
        <v>1998</v>
      </c>
      <c r="E62" s="24" t="s">
        <v>556</v>
      </c>
      <c r="F62" s="61">
        <v>0</v>
      </c>
      <c r="G62" s="61">
        <v>0</v>
      </c>
      <c r="H62" s="61">
        <v>0</v>
      </c>
      <c r="I62" s="58">
        <v>0</v>
      </c>
      <c r="J62" s="68">
        <v>0</v>
      </c>
      <c r="K62" s="61">
        <v>0</v>
      </c>
      <c r="L62" s="61">
        <v>0</v>
      </c>
      <c r="M62" s="61">
        <v>0</v>
      </c>
      <c r="N62" s="58">
        <v>0</v>
      </c>
      <c r="O62" s="58">
        <v>6</v>
      </c>
      <c r="P62" s="58">
        <v>0</v>
      </c>
      <c r="Q62" s="58">
        <v>0</v>
      </c>
      <c r="R62" s="61">
        <v>0</v>
      </c>
    </row>
    <row r="63" spans="1:18" ht="15">
      <c r="A63">
        <v>28</v>
      </c>
      <c r="B63">
        <f t="shared" si="1"/>
        <v>6</v>
      </c>
      <c r="C63" s="24" t="s">
        <v>598</v>
      </c>
      <c r="D63" s="31">
        <v>1998</v>
      </c>
      <c r="E63" s="24" t="s">
        <v>599</v>
      </c>
      <c r="F63" s="61">
        <v>0</v>
      </c>
      <c r="G63" s="61">
        <v>0</v>
      </c>
      <c r="H63" s="61">
        <v>0</v>
      </c>
      <c r="I63" s="61">
        <v>0</v>
      </c>
      <c r="J63" s="68">
        <v>0</v>
      </c>
      <c r="K63" s="61">
        <v>0</v>
      </c>
      <c r="L63" s="61">
        <v>0</v>
      </c>
      <c r="M63" s="58">
        <v>0</v>
      </c>
      <c r="N63" s="61">
        <v>0</v>
      </c>
      <c r="O63" s="61">
        <v>0</v>
      </c>
      <c r="P63" s="61">
        <v>6</v>
      </c>
      <c r="Q63" s="61">
        <v>0</v>
      </c>
      <c r="R63" s="58">
        <v>0</v>
      </c>
    </row>
    <row r="64" spans="1:18" ht="15">
      <c r="A64">
        <v>28</v>
      </c>
      <c r="B64">
        <f t="shared" si="1"/>
        <v>6</v>
      </c>
      <c r="C64" s="24" t="s">
        <v>610</v>
      </c>
      <c r="D64" s="65">
        <v>1999</v>
      </c>
      <c r="E64" s="64" t="s">
        <v>611</v>
      </c>
      <c r="F64" s="58">
        <v>0</v>
      </c>
      <c r="G64" s="61">
        <v>0</v>
      </c>
      <c r="H64" s="61">
        <v>0</v>
      </c>
      <c r="I64" s="61">
        <v>0</v>
      </c>
      <c r="J64" s="68">
        <v>0</v>
      </c>
      <c r="K64" s="61">
        <v>0</v>
      </c>
      <c r="L64" s="61">
        <v>0</v>
      </c>
      <c r="M64" s="61">
        <v>0</v>
      </c>
      <c r="N64" s="58">
        <v>0</v>
      </c>
      <c r="O64" s="58">
        <v>0</v>
      </c>
      <c r="P64" s="58">
        <v>0</v>
      </c>
      <c r="Q64" s="58">
        <v>6</v>
      </c>
      <c r="R64" s="61">
        <v>0</v>
      </c>
    </row>
    <row r="65" spans="1:18" ht="15">
      <c r="A65">
        <v>40</v>
      </c>
      <c r="B65">
        <f t="shared" si="1"/>
        <v>4</v>
      </c>
      <c r="C65" s="22" t="s">
        <v>76</v>
      </c>
      <c r="D65" s="32">
        <v>1999</v>
      </c>
      <c r="E65" s="22" t="s">
        <v>77</v>
      </c>
      <c r="F65" s="26">
        <v>0</v>
      </c>
      <c r="G65" s="40">
        <v>4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</row>
    <row r="66" spans="1:18" ht="15">
      <c r="A66">
        <v>40</v>
      </c>
      <c r="B66">
        <f t="shared" si="1"/>
        <v>4</v>
      </c>
      <c r="C66" s="22" t="s">
        <v>80</v>
      </c>
      <c r="D66" s="32">
        <v>1998</v>
      </c>
      <c r="E66" s="22" t="s">
        <v>51</v>
      </c>
      <c r="F66" s="26">
        <v>0</v>
      </c>
      <c r="G66" s="40">
        <v>4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</row>
    <row r="67" spans="1:18" ht="15">
      <c r="A67">
        <v>40</v>
      </c>
      <c r="B67">
        <f t="shared" si="1"/>
        <v>4</v>
      </c>
      <c r="C67" s="22" t="s">
        <v>100</v>
      </c>
      <c r="D67" s="32">
        <v>1999</v>
      </c>
      <c r="E67" s="22" t="s">
        <v>101</v>
      </c>
      <c r="F67" s="26">
        <v>0</v>
      </c>
      <c r="G67" s="26">
        <v>4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</row>
    <row r="68" spans="1:18" ht="15">
      <c r="A68">
        <v>40</v>
      </c>
      <c r="B68">
        <f t="shared" si="1"/>
        <v>4</v>
      </c>
      <c r="C68" s="22" t="s">
        <v>111</v>
      </c>
      <c r="D68" s="109">
        <v>1998</v>
      </c>
      <c r="E68" s="110" t="s">
        <v>112</v>
      </c>
      <c r="F68" s="46">
        <v>0</v>
      </c>
      <c r="G68" s="46">
        <v>0</v>
      </c>
      <c r="H68" s="46">
        <v>0</v>
      </c>
      <c r="I68" s="46">
        <v>4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</row>
    <row r="69" spans="1:18" ht="15">
      <c r="A69">
        <v>40</v>
      </c>
      <c r="B69">
        <f t="shared" si="1"/>
        <v>4</v>
      </c>
      <c r="C69" s="22" t="s">
        <v>354</v>
      </c>
      <c r="D69" s="31">
        <v>1999</v>
      </c>
      <c r="E69" s="24" t="s">
        <v>275</v>
      </c>
      <c r="F69" s="61">
        <v>0</v>
      </c>
      <c r="G69" s="61">
        <v>0</v>
      </c>
      <c r="H69" s="26">
        <v>0</v>
      </c>
      <c r="I69" s="61">
        <v>0</v>
      </c>
      <c r="J69" s="40">
        <v>4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</row>
    <row r="70" spans="1:18" ht="15">
      <c r="A70">
        <v>40</v>
      </c>
      <c r="B70">
        <f t="shared" si="1"/>
        <v>4</v>
      </c>
      <c r="C70" s="108" t="s">
        <v>366</v>
      </c>
      <c r="D70" s="65">
        <v>1998</v>
      </c>
      <c r="E70" s="64" t="s">
        <v>358</v>
      </c>
      <c r="F70" s="58">
        <v>0</v>
      </c>
      <c r="G70" s="58">
        <v>0</v>
      </c>
      <c r="H70" s="46">
        <v>0</v>
      </c>
      <c r="I70" s="58">
        <v>0</v>
      </c>
      <c r="J70" s="111">
        <v>4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</row>
    <row r="71" spans="1:18" ht="15">
      <c r="A71">
        <v>40</v>
      </c>
      <c r="B71">
        <f t="shared" si="1"/>
        <v>4</v>
      </c>
      <c r="C71" s="22" t="s">
        <v>367</v>
      </c>
      <c r="D71" s="31">
        <v>1999</v>
      </c>
      <c r="E71" s="24" t="s">
        <v>368</v>
      </c>
      <c r="F71" s="61">
        <v>0</v>
      </c>
      <c r="G71" s="61">
        <v>0</v>
      </c>
      <c r="H71" s="26">
        <v>0</v>
      </c>
      <c r="I71" s="61">
        <v>0</v>
      </c>
      <c r="J71" s="62">
        <v>4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</row>
    <row r="72" spans="1:18" ht="15">
      <c r="A72">
        <v>40</v>
      </c>
      <c r="B72">
        <f t="shared" si="1"/>
        <v>4</v>
      </c>
      <c r="C72" s="108" t="s">
        <v>389</v>
      </c>
      <c r="D72" s="65">
        <v>1998</v>
      </c>
      <c r="E72" s="64" t="s">
        <v>105</v>
      </c>
      <c r="F72" s="58">
        <v>0</v>
      </c>
      <c r="G72" s="58">
        <v>0</v>
      </c>
      <c r="H72" s="46">
        <v>0</v>
      </c>
      <c r="I72" s="58">
        <v>0</v>
      </c>
      <c r="J72" s="71">
        <v>0</v>
      </c>
      <c r="K72" s="58">
        <v>4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</row>
    <row r="73" spans="1:18" ht="15">
      <c r="A73">
        <v>40</v>
      </c>
      <c r="B73">
        <f t="shared" si="1"/>
        <v>4</v>
      </c>
      <c r="C73" s="24" t="s">
        <v>423</v>
      </c>
      <c r="D73" s="31">
        <v>1999</v>
      </c>
      <c r="E73" s="24" t="s">
        <v>105</v>
      </c>
      <c r="F73" s="61">
        <v>0</v>
      </c>
      <c r="G73" s="61">
        <v>0</v>
      </c>
      <c r="H73" s="26">
        <v>0</v>
      </c>
      <c r="I73" s="61">
        <v>0</v>
      </c>
      <c r="J73" s="68">
        <v>0</v>
      </c>
      <c r="K73" s="61">
        <v>0</v>
      </c>
      <c r="L73" s="61">
        <v>4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</row>
    <row r="74" spans="1:18" ht="15">
      <c r="A74">
        <v>40</v>
      </c>
      <c r="B74">
        <f t="shared" si="1"/>
        <v>4</v>
      </c>
      <c r="C74" s="64" t="s">
        <v>425</v>
      </c>
      <c r="D74" s="65">
        <v>1999</v>
      </c>
      <c r="E74" s="64" t="s">
        <v>53</v>
      </c>
      <c r="F74" s="58">
        <v>0</v>
      </c>
      <c r="G74" s="58">
        <v>0</v>
      </c>
      <c r="H74" s="46">
        <v>0</v>
      </c>
      <c r="I74" s="58">
        <v>0</v>
      </c>
      <c r="J74" s="71">
        <v>0</v>
      </c>
      <c r="K74" s="58">
        <v>0</v>
      </c>
      <c r="L74" s="58">
        <v>4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</row>
    <row r="75" spans="1:18" ht="15">
      <c r="A75">
        <v>40</v>
      </c>
      <c r="B75">
        <f t="shared" si="1"/>
        <v>4</v>
      </c>
      <c r="C75" s="24" t="s">
        <v>518</v>
      </c>
      <c r="D75" s="31">
        <v>1999</v>
      </c>
      <c r="E75" s="24" t="s">
        <v>373</v>
      </c>
      <c r="F75" s="61">
        <v>0</v>
      </c>
      <c r="G75" s="61">
        <v>0</v>
      </c>
      <c r="H75" s="61">
        <v>0</v>
      </c>
      <c r="I75" s="61">
        <v>0</v>
      </c>
      <c r="J75" s="68">
        <v>0</v>
      </c>
      <c r="K75" s="61">
        <v>0</v>
      </c>
      <c r="L75" s="61">
        <v>0</v>
      </c>
      <c r="M75" s="61">
        <v>0</v>
      </c>
      <c r="N75" s="61">
        <v>4</v>
      </c>
      <c r="O75" s="61">
        <v>0</v>
      </c>
      <c r="P75" s="61">
        <v>0</v>
      </c>
      <c r="Q75" s="61">
        <v>0</v>
      </c>
      <c r="R75" s="61">
        <v>0</v>
      </c>
    </row>
    <row r="76" spans="1:18" ht="15">
      <c r="A76" s="7">
        <v>40</v>
      </c>
      <c r="B76" s="7">
        <f t="shared" si="1"/>
        <v>4</v>
      </c>
      <c r="C76" s="64" t="s">
        <v>519</v>
      </c>
      <c r="D76" s="65">
        <v>1999</v>
      </c>
      <c r="E76" s="64" t="s">
        <v>99</v>
      </c>
      <c r="F76" s="58">
        <v>0</v>
      </c>
      <c r="G76" s="58">
        <v>0</v>
      </c>
      <c r="H76" s="58">
        <v>0</v>
      </c>
      <c r="I76" s="58">
        <v>0</v>
      </c>
      <c r="J76" s="71">
        <v>0</v>
      </c>
      <c r="K76" s="58">
        <v>0</v>
      </c>
      <c r="L76" s="58">
        <v>0</v>
      </c>
      <c r="M76" s="58">
        <v>0</v>
      </c>
      <c r="N76" s="58">
        <v>4</v>
      </c>
      <c r="O76" s="58">
        <v>0</v>
      </c>
      <c r="P76" s="58">
        <v>0</v>
      </c>
      <c r="Q76" s="58">
        <v>0</v>
      </c>
      <c r="R76" s="58">
        <v>0</v>
      </c>
    </row>
    <row r="77" spans="1:18" ht="15">
      <c r="A77">
        <v>40</v>
      </c>
      <c r="B77">
        <f t="shared" si="1"/>
        <v>4</v>
      </c>
      <c r="C77" s="24" t="s">
        <v>521</v>
      </c>
      <c r="D77" s="31">
        <v>1999</v>
      </c>
      <c r="E77" s="24" t="s">
        <v>522</v>
      </c>
      <c r="F77" s="61">
        <v>0</v>
      </c>
      <c r="G77" s="61">
        <v>0</v>
      </c>
      <c r="H77" s="61">
        <v>0</v>
      </c>
      <c r="I77" s="61">
        <v>0</v>
      </c>
      <c r="J77" s="68">
        <v>0</v>
      </c>
      <c r="K77" s="61">
        <v>0</v>
      </c>
      <c r="L77" s="61">
        <v>0</v>
      </c>
      <c r="M77" s="61">
        <v>0</v>
      </c>
      <c r="N77" s="61">
        <v>4</v>
      </c>
      <c r="O77" s="61">
        <v>0</v>
      </c>
      <c r="P77" s="61">
        <v>0</v>
      </c>
      <c r="Q77" s="61">
        <v>0</v>
      </c>
      <c r="R77" s="61">
        <v>0</v>
      </c>
    </row>
    <row r="78" spans="1:18" ht="15">
      <c r="A78">
        <v>40</v>
      </c>
      <c r="B78">
        <f t="shared" si="1"/>
        <v>4</v>
      </c>
      <c r="C78" s="24" t="s">
        <v>557</v>
      </c>
      <c r="D78" s="31">
        <v>1998</v>
      </c>
      <c r="E78" s="24" t="s">
        <v>556</v>
      </c>
      <c r="F78" s="61">
        <v>0</v>
      </c>
      <c r="G78" s="61">
        <v>0</v>
      </c>
      <c r="H78" s="61">
        <v>0</v>
      </c>
      <c r="I78" s="61">
        <v>0</v>
      </c>
      <c r="J78" s="68">
        <v>0</v>
      </c>
      <c r="K78" s="61">
        <v>0</v>
      </c>
      <c r="L78" s="61">
        <v>0</v>
      </c>
      <c r="M78" s="61">
        <v>0</v>
      </c>
      <c r="N78" s="61">
        <v>0</v>
      </c>
      <c r="O78" s="61">
        <v>4</v>
      </c>
      <c r="P78" s="61">
        <v>0</v>
      </c>
      <c r="Q78" s="61">
        <v>0</v>
      </c>
      <c r="R78" s="61">
        <v>0</v>
      </c>
    </row>
    <row r="79" spans="1:18" ht="15">
      <c r="A79">
        <v>40</v>
      </c>
      <c r="B79">
        <f t="shared" si="1"/>
        <v>4</v>
      </c>
      <c r="C79" s="64" t="s">
        <v>558</v>
      </c>
      <c r="D79" s="65">
        <v>1999</v>
      </c>
      <c r="E79" s="64" t="s">
        <v>556</v>
      </c>
      <c r="F79" s="58">
        <v>0</v>
      </c>
      <c r="G79" s="58">
        <v>0</v>
      </c>
      <c r="H79" s="58">
        <v>0</v>
      </c>
      <c r="I79" s="58">
        <v>0</v>
      </c>
      <c r="J79" s="71">
        <v>0</v>
      </c>
      <c r="K79" s="58">
        <v>0</v>
      </c>
      <c r="L79" s="58">
        <v>0</v>
      </c>
      <c r="M79" s="58">
        <v>0</v>
      </c>
      <c r="N79" s="58">
        <v>0</v>
      </c>
      <c r="O79" s="58">
        <v>4</v>
      </c>
      <c r="P79" s="58">
        <v>0</v>
      </c>
      <c r="Q79" s="58">
        <v>0</v>
      </c>
      <c r="R79" s="58">
        <v>0</v>
      </c>
    </row>
    <row r="80" spans="1:18" ht="15">
      <c r="A80">
        <v>40</v>
      </c>
      <c r="B80">
        <f t="shared" si="1"/>
        <v>4</v>
      </c>
      <c r="C80" s="24" t="s">
        <v>559</v>
      </c>
      <c r="D80" s="31">
        <v>1998</v>
      </c>
      <c r="E80" s="24" t="s">
        <v>560</v>
      </c>
      <c r="F80" s="61">
        <v>0</v>
      </c>
      <c r="G80" s="61">
        <v>0</v>
      </c>
      <c r="H80" s="61">
        <v>0</v>
      </c>
      <c r="I80" s="61">
        <v>0</v>
      </c>
      <c r="J80" s="68">
        <v>0</v>
      </c>
      <c r="K80" s="61">
        <v>0</v>
      </c>
      <c r="L80" s="61">
        <v>0</v>
      </c>
      <c r="M80" s="61">
        <v>0</v>
      </c>
      <c r="N80" s="61">
        <v>0</v>
      </c>
      <c r="O80" s="61">
        <v>4</v>
      </c>
      <c r="P80" s="61">
        <v>0</v>
      </c>
      <c r="Q80" s="61">
        <v>0</v>
      </c>
      <c r="R80" s="61">
        <v>0</v>
      </c>
    </row>
    <row r="81" spans="1:18" ht="15">
      <c r="A81">
        <v>40</v>
      </c>
      <c r="B81">
        <f t="shared" si="1"/>
        <v>4</v>
      </c>
      <c r="C81" s="64" t="s">
        <v>600</v>
      </c>
      <c r="D81" s="65">
        <v>1998</v>
      </c>
      <c r="E81" s="64" t="s">
        <v>601</v>
      </c>
      <c r="F81" s="58">
        <v>0</v>
      </c>
      <c r="G81" s="58">
        <v>0</v>
      </c>
      <c r="H81" s="58">
        <v>0</v>
      </c>
      <c r="I81" s="58">
        <v>0</v>
      </c>
      <c r="J81" s="71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4</v>
      </c>
      <c r="Q81" s="58">
        <v>0</v>
      </c>
      <c r="R81" s="58">
        <v>0</v>
      </c>
    </row>
    <row r="82" spans="1:18" ht="15">
      <c r="A82">
        <v>57</v>
      </c>
      <c r="B82">
        <f t="shared" si="1"/>
        <v>2</v>
      </c>
      <c r="C82" s="22" t="s">
        <v>93</v>
      </c>
      <c r="D82" s="32">
        <v>1998</v>
      </c>
      <c r="E82" s="22" t="s">
        <v>35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2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</row>
    <row r="83" spans="1:18" ht="15">
      <c r="A83">
        <v>57</v>
      </c>
      <c r="B83">
        <f t="shared" si="1"/>
        <v>2</v>
      </c>
      <c r="C83" s="22" t="s">
        <v>78</v>
      </c>
      <c r="D83" s="32">
        <v>1998</v>
      </c>
      <c r="E83" s="22" t="s">
        <v>79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2</v>
      </c>
      <c r="L83" s="26"/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</row>
    <row r="84" spans="1:2" ht="15">
      <c r="A84">
        <v>58</v>
      </c>
      <c r="B84">
        <f t="shared" si="1"/>
        <v>0</v>
      </c>
    </row>
    <row r="85" spans="1:2" ht="15">
      <c r="A85">
        <v>58</v>
      </c>
      <c r="B85">
        <f t="shared" si="1"/>
        <v>0</v>
      </c>
    </row>
    <row r="86" spans="1:2" ht="15">
      <c r="A86">
        <f>RANK(B86,B26:B100,0)</f>
        <v>59</v>
      </c>
      <c r="B86">
        <f t="shared" si="1"/>
        <v>0</v>
      </c>
    </row>
    <row r="87" spans="1:2" ht="15">
      <c r="A87">
        <f>RANK(B87,B26:B100,0)</f>
        <v>59</v>
      </c>
      <c r="B87">
        <f t="shared" si="1"/>
        <v>0</v>
      </c>
    </row>
    <row r="88" spans="1:2" ht="15">
      <c r="A88">
        <f>RANK(B88,B26:B100,0)</f>
        <v>59</v>
      </c>
      <c r="B88">
        <f t="shared" si="1"/>
        <v>0</v>
      </c>
    </row>
    <row r="89" spans="1:2" ht="15">
      <c r="A89">
        <f>RANK(B89,B26:B100,0)</f>
        <v>59</v>
      </c>
      <c r="B89">
        <f t="shared" si="1"/>
        <v>0</v>
      </c>
    </row>
    <row r="90" spans="1:2" ht="15">
      <c r="A90">
        <f>RANK(B90,B26:B100,0)</f>
        <v>59</v>
      </c>
      <c r="B90">
        <f aca="true" t="shared" si="2" ref="B90:B100">SUM(F90:R90)</f>
        <v>0</v>
      </c>
    </row>
    <row r="91" spans="1:2" ht="15">
      <c r="A91">
        <f>RANK(B91,B26:B100,0)</f>
        <v>59</v>
      </c>
      <c r="B91">
        <f t="shared" si="2"/>
        <v>0</v>
      </c>
    </row>
    <row r="92" spans="1:2" ht="15">
      <c r="A92">
        <f>RANK(B92,B26:B100,0)</f>
        <v>59</v>
      </c>
      <c r="B92">
        <f t="shared" si="2"/>
        <v>0</v>
      </c>
    </row>
    <row r="93" spans="1:2" ht="15">
      <c r="A93">
        <f>RANK(B93,B26:B100,0)</f>
        <v>59</v>
      </c>
      <c r="B93">
        <f t="shared" si="2"/>
        <v>0</v>
      </c>
    </row>
    <row r="94" spans="1:2" ht="15">
      <c r="A94">
        <f>RANK(B94,B26:B100,0)</f>
        <v>59</v>
      </c>
      <c r="B94">
        <f t="shared" si="2"/>
        <v>0</v>
      </c>
    </row>
    <row r="95" spans="1:2" ht="15">
      <c r="A95">
        <f>RANK(B95,B26:B100,0)</f>
        <v>59</v>
      </c>
      <c r="B95">
        <f t="shared" si="2"/>
        <v>0</v>
      </c>
    </row>
    <row r="96" spans="1:2" ht="15">
      <c r="A96">
        <f>RANK(B96,B26:B100,0)</f>
        <v>59</v>
      </c>
      <c r="B96">
        <f t="shared" si="2"/>
        <v>0</v>
      </c>
    </row>
    <row r="97" spans="1:2" ht="15">
      <c r="A97">
        <f>RANK(B97,B26:B100,0)</f>
        <v>59</v>
      </c>
      <c r="B97">
        <f t="shared" si="2"/>
        <v>0</v>
      </c>
    </row>
    <row r="98" spans="1:2" ht="15">
      <c r="A98">
        <f>RANK(B26:B100,B26:B100,0)</f>
        <v>59</v>
      </c>
      <c r="B98">
        <f t="shared" si="2"/>
        <v>0</v>
      </c>
    </row>
    <row r="99" spans="1:2" ht="15">
      <c r="A99">
        <f>RANK(B99,B26:B100,0)</f>
        <v>59</v>
      </c>
      <c r="B99">
        <f t="shared" si="2"/>
        <v>0</v>
      </c>
    </row>
    <row r="100" spans="1:2" ht="15">
      <c r="A100">
        <f>RANK(B100,B26:B100,0)</f>
        <v>59</v>
      </c>
      <c r="B100">
        <f t="shared" si="2"/>
        <v>0</v>
      </c>
    </row>
  </sheetData>
  <sheetProtection/>
  <hyperlinks>
    <hyperlink ref="E50" r:id="rId1" tooltip="Spielerportrait" display="http://htv.liga.nu/cgi-bin/WebObjects/TennisLeagueHTV.woa/wa/tournamentMatchesReport?playoffLevel=0&amp;federation=HTV&amp;selectedRound=1&amp;competitionFieldRound=0&amp;competition=176392#e_0_1_39_37_1_1_15_4_1_0_3_1_1_3_1Container"/>
  </hyperlinks>
  <printOptions/>
  <pageMargins left="0.7" right="0.7" top="0.787401575" bottom="0.787401575" header="0.3" footer="0.3"/>
  <pageSetup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5:S100"/>
  <sheetViews>
    <sheetView tabSelected="1" zoomScalePageLayoutView="0" workbookViewId="0" topLeftCell="A22">
      <selection activeCell="E25" sqref="E25"/>
    </sheetView>
  </sheetViews>
  <sheetFormatPr defaultColWidth="11.421875" defaultRowHeight="15"/>
  <cols>
    <col min="1" max="1" width="5.421875" style="0" customWidth="1"/>
    <col min="2" max="2" width="7.00390625" style="0" customWidth="1"/>
    <col min="3" max="3" width="24.8515625" style="0" customWidth="1"/>
    <col min="4" max="4" width="10.421875" style="0" customWidth="1"/>
    <col min="5" max="5" width="30.8515625" style="0" customWidth="1"/>
    <col min="6" max="6" width="12.421875" style="0" customWidth="1"/>
    <col min="8" max="8" width="8.421875" style="0" customWidth="1"/>
    <col min="9" max="9" width="12.421875" style="0" customWidth="1"/>
    <col min="10" max="10" width="12.8515625" style="0" customWidth="1"/>
    <col min="11" max="11" width="7.7109375" style="0" customWidth="1"/>
    <col min="13" max="13" width="5.421875" style="0" customWidth="1"/>
    <col min="14" max="14" width="11.421875" style="0" hidden="1" customWidth="1"/>
    <col min="15" max="15" width="8.7109375" style="0" customWidth="1"/>
    <col min="16" max="16" width="12.140625" style="0" customWidth="1"/>
  </cols>
  <sheetData>
    <row r="25" spans="1:19" ht="15.75" thickBot="1">
      <c r="A25" t="s">
        <v>0</v>
      </c>
      <c r="B25" t="s">
        <v>4</v>
      </c>
      <c r="C25" t="s">
        <v>1</v>
      </c>
      <c r="D25" t="s">
        <v>2</v>
      </c>
      <c r="E25" t="s">
        <v>3</v>
      </c>
      <c r="F25" t="s">
        <v>5</v>
      </c>
      <c r="G25" t="s">
        <v>6</v>
      </c>
      <c r="H25" t="s">
        <v>7</v>
      </c>
      <c r="I25" t="s">
        <v>8</v>
      </c>
      <c r="J25" t="s">
        <v>9</v>
      </c>
      <c r="K25" t="s">
        <v>10</v>
      </c>
      <c r="L25" t="s">
        <v>11</v>
      </c>
      <c r="M25" t="s">
        <v>12</v>
      </c>
      <c r="N25" t="s">
        <v>13</v>
      </c>
      <c r="O25" s="7" t="s">
        <v>13</v>
      </c>
      <c r="P25" t="s">
        <v>14</v>
      </c>
      <c r="Q25" t="s">
        <v>15</v>
      </c>
      <c r="R25" t="s">
        <v>16</v>
      </c>
      <c r="S25" t="s">
        <v>17</v>
      </c>
    </row>
    <row r="26" spans="1:19" ht="15.75" thickBot="1">
      <c r="A26" s="138">
        <v>1</v>
      </c>
      <c r="B26" s="138">
        <f>SUM(F26:S26)</f>
        <v>48</v>
      </c>
      <c r="C26" s="139" t="s">
        <v>59</v>
      </c>
      <c r="D26" s="144">
        <v>2000</v>
      </c>
      <c r="E26" s="139" t="s">
        <v>60</v>
      </c>
      <c r="F26" s="145">
        <v>0</v>
      </c>
      <c r="G26" s="145">
        <v>0</v>
      </c>
      <c r="H26" s="145">
        <v>0</v>
      </c>
      <c r="I26" s="145">
        <v>8</v>
      </c>
      <c r="J26" s="145">
        <v>8</v>
      </c>
      <c r="K26" s="145">
        <v>0</v>
      </c>
      <c r="L26" s="145">
        <v>10</v>
      </c>
      <c r="M26" s="145">
        <v>4</v>
      </c>
      <c r="N26" s="145">
        <v>0</v>
      </c>
      <c r="O26" s="145">
        <v>0</v>
      </c>
      <c r="P26" s="145">
        <v>8</v>
      </c>
      <c r="Q26" s="145">
        <v>0</v>
      </c>
      <c r="R26" s="145">
        <v>10</v>
      </c>
      <c r="S26" s="146">
        <v>0</v>
      </c>
    </row>
    <row r="27" spans="1:19" ht="15.75" thickBot="1">
      <c r="A27" s="84">
        <v>1</v>
      </c>
      <c r="B27" s="84">
        <f>SUM(F27:S27)</f>
        <v>48</v>
      </c>
      <c r="C27" s="91" t="s">
        <v>34</v>
      </c>
      <c r="D27" s="92">
        <v>2000</v>
      </c>
      <c r="E27" s="91" t="s">
        <v>35</v>
      </c>
      <c r="F27" s="93">
        <v>6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6</v>
      </c>
      <c r="N27" s="93">
        <v>0</v>
      </c>
      <c r="O27" s="93">
        <v>10</v>
      </c>
      <c r="P27" s="93">
        <v>0</v>
      </c>
      <c r="Q27" s="93">
        <v>10</v>
      </c>
      <c r="R27" s="93">
        <v>8</v>
      </c>
      <c r="S27" s="93">
        <v>8</v>
      </c>
    </row>
    <row r="28" spans="1:19" ht="15.75" thickBot="1">
      <c r="A28" s="84">
        <v>3</v>
      </c>
      <c r="B28" s="84">
        <f>SUM(F28:S28)</f>
        <v>38</v>
      </c>
      <c r="C28" s="91" t="s">
        <v>378</v>
      </c>
      <c r="D28" s="92">
        <v>2001</v>
      </c>
      <c r="E28" s="91" t="s">
        <v>105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10</v>
      </c>
      <c r="L28" s="93">
        <v>0</v>
      </c>
      <c r="M28" s="93">
        <v>8</v>
      </c>
      <c r="N28" s="91"/>
      <c r="O28" s="93">
        <v>0</v>
      </c>
      <c r="P28" s="93">
        <v>10</v>
      </c>
      <c r="Q28" s="93">
        <v>0</v>
      </c>
      <c r="R28" s="93">
        <v>0</v>
      </c>
      <c r="S28" s="93">
        <v>10</v>
      </c>
    </row>
    <row r="29" spans="1:19" ht="15.75" thickBot="1">
      <c r="A29" s="84">
        <v>4</v>
      </c>
      <c r="B29" s="84">
        <f>SUM(F29:S29)</f>
        <v>28</v>
      </c>
      <c r="C29" s="91" t="s">
        <v>32</v>
      </c>
      <c r="D29" s="92">
        <v>2000</v>
      </c>
      <c r="E29" s="91" t="s">
        <v>33</v>
      </c>
      <c r="F29" s="93">
        <v>4</v>
      </c>
      <c r="G29" s="93">
        <v>0</v>
      </c>
      <c r="H29" s="93">
        <v>0</v>
      </c>
      <c r="I29" s="93">
        <v>6</v>
      </c>
      <c r="J29" s="93">
        <v>0</v>
      </c>
      <c r="K29" s="93">
        <v>0</v>
      </c>
      <c r="L29" s="93">
        <v>4</v>
      </c>
      <c r="M29" s="93">
        <v>4</v>
      </c>
      <c r="N29" s="93">
        <v>0</v>
      </c>
      <c r="O29" s="93">
        <v>0</v>
      </c>
      <c r="P29" s="93">
        <v>6</v>
      </c>
      <c r="Q29" s="93">
        <v>0</v>
      </c>
      <c r="R29" s="93">
        <v>0</v>
      </c>
      <c r="S29" s="93">
        <v>4</v>
      </c>
    </row>
    <row r="30" spans="1:19" ht="15.75" thickBot="1">
      <c r="A30" s="84">
        <v>5</v>
      </c>
      <c r="B30" s="84">
        <f>SUM(F30:S30)</f>
        <v>26</v>
      </c>
      <c r="C30" s="91" t="s">
        <v>52</v>
      </c>
      <c r="D30" s="92">
        <v>2003</v>
      </c>
      <c r="E30" s="91" t="s">
        <v>53</v>
      </c>
      <c r="F30" s="94">
        <v>0</v>
      </c>
      <c r="G30" s="93">
        <v>0</v>
      </c>
      <c r="H30" s="93">
        <v>4</v>
      </c>
      <c r="I30" s="93">
        <v>4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6</v>
      </c>
      <c r="P30" s="93">
        <v>2</v>
      </c>
      <c r="Q30" s="93">
        <v>6</v>
      </c>
      <c r="R30" s="93">
        <v>0</v>
      </c>
      <c r="S30" s="93">
        <v>4</v>
      </c>
    </row>
    <row r="31" spans="1:19" ht="15.75" thickBot="1">
      <c r="A31" s="84">
        <v>6</v>
      </c>
      <c r="B31" s="84">
        <f>SUM(F31:S31)</f>
        <v>20</v>
      </c>
      <c r="C31" s="91" t="s">
        <v>65</v>
      </c>
      <c r="D31" s="92">
        <v>2001</v>
      </c>
      <c r="E31" s="91" t="s">
        <v>66</v>
      </c>
      <c r="F31" s="93">
        <v>0</v>
      </c>
      <c r="G31" s="93">
        <v>0</v>
      </c>
      <c r="H31" s="93">
        <v>0</v>
      </c>
      <c r="I31" s="93">
        <v>4</v>
      </c>
      <c r="J31" s="93">
        <v>6</v>
      </c>
      <c r="K31" s="93">
        <v>0</v>
      </c>
      <c r="L31" s="93">
        <v>0</v>
      </c>
      <c r="M31" s="93">
        <v>4</v>
      </c>
      <c r="N31" s="93">
        <v>0</v>
      </c>
      <c r="O31" s="93">
        <v>6</v>
      </c>
      <c r="P31" s="93">
        <v>0</v>
      </c>
      <c r="Q31" s="93">
        <v>0</v>
      </c>
      <c r="R31" s="93">
        <v>0</v>
      </c>
      <c r="S31" s="93">
        <v>0</v>
      </c>
    </row>
    <row r="32" spans="1:19" ht="15.75" thickBot="1">
      <c r="A32" s="84">
        <v>7</v>
      </c>
      <c r="B32" s="84">
        <f>SUM(F32:S32)</f>
        <v>14</v>
      </c>
      <c r="C32" s="91" t="s">
        <v>57</v>
      </c>
      <c r="D32" s="92">
        <v>2000</v>
      </c>
      <c r="E32" s="91" t="s">
        <v>58</v>
      </c>
      <c r="F32" s="93">
        <v>0</v>
      </c>
      <c r="G32" s="93">
        <v>0</v>
      </c>
      <c r="H32" s="93">
        <v>0</v>
      </c>
      <c r="I32" s="93">
        <v>10</v>
      </c>
      <c r="J32" s="95">
        <v>4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</row>
    <row r="33" spans="1:19" ht="15.75" thickBot="1">
      <c r="A33" s="84">
        <v>7</v>
      </c>
      <c r="B33" s="84">
        <f>SUM(F33:S33)</f>
        <v>14</v>
      </c>
      <c r="C33" s="91" t="s">
        <v>372</v>
      </c>
      <c r="D33" s="92">
        <v>2000</v>
      </c>
      <c r="E33" s="91" t="s">
        <v>373</v>
      </c>
      <c r="F33" s="93">
        <v>0</v>
      </c>
      <c r="G33" s="93">
        <v>0</v>
      </c>
      <c r="H33" s="93">
        <v>0</v>
      </c>
      <c r="I33" s="93">
        <v>0</v>
      </c>
      <c r="J33" s="93">
        <v>6</v>
      </c>
      <c r="K33" s="93">
        <v>0</v>
      </c>
      <c r="L33" s="93">
        <v>0</v>
      </c>
      <c r="M33" s="93">
        <v>0</v>
      </c>
      <c r="N33" s="91"/>
      <c r="O33" s="93">
        <v>8</v>
      </c>
      <c r="P33" s="93">
        <v>0</v>
      </c>
      <c r="Q33" s="93">
        <v>0</v>
      </c>
      <c r="R33" s="93">
        <v>0</v>
      </c>
      <c r="S33" s="93">
        <v>0</v>
      </c>
    </row>
    <row r="34" spans="1:19" ht="15.75" thickBot="1">
      <c r="A34" s="103">
        <v>9</v>
      </c>
      <c r="B34" s="103">
        <f>SUM(F34:S34)</f>
        <v>12</v>
      </c>
      <c r="C34" s="132" t="s">
        <v>42</v>
      </c>
      <c r="D34" s="135">
        <v>2001</v>
      </c>
      <c r="E34" s="132" t="s">
        <v>43</v>
      </c>
      <c r="F34" s="136">
        <v>0</v>
      </c>
      <c r="G34" s="136">
        <v>0</v>
      </c>
      <c r="H34" s="136">
        <v>8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4</v>
      </c>
      <c r="Q34" s="136">
        <v>0</v>
      </c>
      <c r="R34" s="136">
        <v>0</v>
      </c>
      <c r="S34" s="136">
        <v>0</v>
      </c>
    </row>
    <row r="35" spans="1:19" ht="15.75" thickBot="1">
      <c r="A35" s="103">
        <v>9</v>
      </c>
      <c r="B35" s="103">
        <f>SUM(F35:S35)</f>
        <v>12</v>
      </c>
      <c r="C35" s="132" t="s">
        <v>61</v>
      </c>
      <c r="D35" s="135">
        <v>2001</v>
      </c>
      <c r="E35" s="132" t="s">
        <v>62</v>
      </c>
      <c r="F35" s="136">
        <v>0</v>
      </c>
      <c r="G35" s="136">
        <v>0</v>
      </c>
      <c r="H35" s="136">
        <v>0</v>
      </c>
      <c r="I35" s="136">
        <v>6</v>
      </c>
      <c r="J35" s="136">
        <v>0</v>
      </c>
      <c r="K35" s="136">
        <v>6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36">
        <v>0</v>
      </c>
      <c r="S35" s="136">
        <v>0</v>
      </c>
    </row>
    <row r="36" spans="1:19" ht="15.75" thickBot="1">
      <c r="A36" s="103">
        <v>9</v>
      </c>
      <c r="B36" s="103">
        <f>SUM(F36:S36)</f>
        <v>12</v>
      </c>
      <c r="C36" s="132" t="s">
        <v>523</v>
      </c>
      <c r="D36" s="135">
        <v>2000</v>
      </c>
      <c r="E36" s="132" t="s">
        <v>35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2"/>
      <c r="O36" s="136">
        <v>4</v>
      </c>
      <c r="P36" s="136">
        <v>0</v>
      </c>
      <c r="Q36" s="136">
        <v>8</v>
      </c>
      <c r="R36" s="136">
        <v>0</v>
      </c>
      <c r="S36" s="136">
        <v>0</v>
      </c>
    </row>
    <row r="37" spans="1:19" ht="15.75" thickBot="1">
      <c r="A37" s="103">
        <v>9</v>
      </c>
      <c r="B37" s="103">
        <f>SUM(F37:S37)</f>
        <v>12</v>
      </c>
      <c r="C37" s="132" t="s">
        <v>46</v>
      </c>
      <c r="D37" s="135">
        <v>2000</v>
      </c>
      <c r="E37" s="132" t="s">
        <v>47</v>
      </c>
      <c r="F37" s="136">
        <v>0</v>
      </c>
      <c r="G37" s="136">
        <v>0</v>
      </c>
      <c r="H37" s="136">
        <v>6</v>
      </c>
      <c r="I37" s="136">
        <v>0</v>
      </c>
      <c r="J37" s="136">
        <v>0</v>
      </c>
      <c r="K37" s="136">
        <v>6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v>0</v>
      </c>
      <c r="S37" s="136">
        <v>0</v>
      </c>
    </row>
    <row r="38" spans="1:19" ht="15.75" thickBot="1">
      <c r="A38" s="7">
        <v>12</v>
      </c>
      <c r="B38" s="7">
        <f>SUM(F38:S38)</f>
        <v>10</v>
      </c>
      <c r="C38" s="19" t="s">
        <v>18</v>
      </c>
      <c r="D38" s="28">
        <v>2000</v>
      </c>
      <c r="E38" s="19" t="s">
        <v>19</v>
      </c>
      <c r="F38" s="27">
        <v>0</v>
      </c>
      <c r="G38" s="27">
        <v>10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</row>
    <row r="39" spans="1:19" ht="15.75" thickBot="1">
      <c r="A39">
        <v>12</v>
      </c>
      <c r="B39">
        <f>SUM(F39:S39)</f>
        <v>10</v>
      </c>
      <c r="C39" s="19" t="s">
        <v>28</v>
      </c>
      <c r="D39" s="28">
        <v>2000</v>
      </c>
      <c r="E39" s="19" t="s">
        <v>29</v>
      </c>
      <c r="F39" s="2">
        <v>10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7">
        <v>0</v>
      </c>
    </row>
    <row r="40" spans="1:19" ht="15.75" thickBot="1">
      <c r="A40">
        <v>12</v>
      </c>
      <c r="B40">
        <f>SUM(F40:S40)</f>
        <v>10</v>
      </c>
      <c r="C40" s="19" t="s">
        <v>40</v>
      </c>
      <c r="D40" s="28">
        <v>2000</v>
      </c>
      <c r="E40" s="19" t="s">
        <v>41</v>
      </c>
      <c r="F40" s="2">
        <v>0</v>
      </c>
      <c r="G40" s="2">
        <v>0</v>
      </c>
      <c r="H40" s="2">
        <v>10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7">
        <v>0</v>
      </c>
    </row>
    <row r="41" spans="1:19" ht="15.75" thickBot="1">
      <c r="A41">
        <v>12</v>
      </c>
      <c r="B41">
        <f>SUM(F41:S41)</f>
        <v>10</v>
      </c>
      <c r="C41" s="19" t="s">
        <v>20</v>
      </c>
      <c r="D41" s="29">
        <v>2000</v>
      </c>
      <c r="E41" s="19" t="s">
        <v>21</v>
      </c>
      <c r="F41" s="2">
        <v>0</v>
      </c>
      <c r="G41" s="2">
        <v>8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2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7">
        <v>0</v>
      </c>
    </row>
    <row r="42" spans="1:19" ht="15.75" thickBot="1">
      <c r="A42">
        <v>12</v>
      </c>
      <c r="B42">
        <f>SUM(F42:S42)</f>
        <v>10</v>
      </c>
      <c r="C42" s="20" t="s">
        <v>44</v>
      </c>
      <c r="D42" s="29">
        <v>2000</v>
      </c>
      <c r="E42" s="20" t="s">
        <v>45</v>
      </c>
      <c r="F42" s="2">
        <v>0</v>
      </c>
      <c r="G42" s="2">
        <v>0</v>
      </c>
      <c r="H42" s="2">
        <v>6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7">
        <v>0</v>
      </c>
      <c r="O42" s="2">
        <v>0</v>
      </c>
      <c r="P42" s="2">
        <v>0</v>
      </c>
      <c r="Q42" s="2">
        <v>0</v>
      </c>
      <c r="R42" s="2">
        <v>0</v>
      </c>
      <c r="S42" s="27">
        <v>4</v>
      </c>
    </row>
    <row r="43" spans="1:19" ht="15.75" thickBot="1">
      <c r="A43">
        <v>12</v>
      </c>
      <c r="B43">
        <f>SUM(F43:S43)</f>
        <v>10</v>
      </c>
      <c r="C43" s="19" t="s">
        <v>369</v>
      </c>
      <c r="D43" s="29">
        <v>2001</v>
      </c>
      <c r="E43" s="20" t="s">
        <v>370</v>
      </c>
      <c r="F43" s="27">
        <v>0</v>
      </c>
      <c r="G43" s="27">
        <v>0</v>
      </c>
      <c r="H43" s="2">
        <v>0</v>
      </c>
      <c r="I43" s="2">
        <v>0</v>
      </c>
      <c r="J43" s="2">
        <v>10</v>
      </c>
      <c r="K43" s="2">
        <v>0</v>
      </c>
      <c r="L43" s="2">
        <v>0</v>
      </c>
      <c r="M43" s="2">
        <v>0</v>
      </c>
      <c r="N43" s="19"/>
      <c r="O43" s="2">
        <v>0</v>
      </c>
      <c r="P43" s="2">
        <v>0</v>
      </c>
      <c r="Q43" s="2">
        <v>0</v>
      </c>
      <c r="R43" s="2">
        <v>0</v>
      </c>
      <c r="S43" s="27">
        <v>0</v>
      </c>
    </row>
    <row r="44" spans="1:19" ht="15.75" thickBot="1">
      <c r="A44">
        <v>12</v>
      </c>
      <c r="B44">
        <f>SUM(F44:S44)</f>
        <v>10</v>
      </c>
      <c r="C44" s="19" t="s">
        <v>374</v>
      </c>
      <c r="D44" s="29">
        <v>2001</v>
      </c>
      <c r="E44" s="20" t="s">
        <v>375</v>
      </c>
      <c r="F44" s="2">
        <v>0</v>
      </c>
      <c r="G44" s="2">
        <v>0</v>
      </c>
      <c r="H44" s="2">
        <v>0</v>
      </c>
      <c r="I44" s="2">
        <v>0</v>
      </c>
      <c r="J44" s="2">
        <v>4</v>
      </c>
      <c r="K44" s="2">
        <v>0</v>
      </c>
      <c r="L44" s="2">
        <v>0</v>
      </c>
      <c r="M44" s="2">
        <v>0</v>
      </c>
      <c r="N44" s="19"/>
      <c r="O44" s="2">
        <v>0</v>
      </c>
      <c r="P44" s="2">
        <v>6</v>
      </c>
      <c r="Q44" s="2">
        <v>0</v>
      </c>
      <c r="R44" s="2">
        <v>0</v>
      </c>
      <c r="S44" s="27">
        <v>0</v>
      </c>
    </row>
    <row r="45" spans="1:19" ht="15.75" thickBot="1">
      <c r="A45">
        <v>12</v>
      </c>
      <c r="B45">
        <f>SUM(F45:S45)</f>
        <v>10</v>
      </c>
      <c r="C45" s="20" t="s">
        <v>418</v>
      </c>
      <c r="D45" s="3">
        <v>2000</v>
      </c>
      <c r="E45" s="20" t="s">
        <v>60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6</v>
      </c>
      <c r="M45" s="2">
        <v>0</v>
      </c>
      <c r="N45" s="19"/>
      <c r="O45" s="2">
        <v>4</v>
      </c>
      <c r="P45" s="2">
        <v>0</v>
      </c>
      <c r="Q45" s="2">
        <v>0</v>
      </c>
      <c r="R45" s="2">
        <v>0</v>
      </c>
      <c r="S45" s="27">
        <v>0</v>
      </c>
    </row>
    <row r="46" spans="1:19" ht="15.75" thickBot="1">
      <c r="A46">
        <v>12</v>
      </c>
      <c r="B46">
        <f>SUM(F46:S46)</f>
        <v>10</v>
      </c>
      <c r="C46" s="19" t="s">
        <v>487</v>
      </c>
      <c r="D46" s="29">
        <v>2001</v>
      </c>
      <c r="E46" s="20" t="s">
        <v>488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10</v>
      </c>
      <c r="N46" s="19"/>
      <c r="O46" s="2">
        <v>0</v>
      </c>
      <c r="P46" s="2">
        <v>0</v>
      </c>
      <c r="Q46" s="2">
        <v>0</v>
      </c>
      <c r="R46" s="2">
        <v>0</v>
      </c>
      <c r="S46" s="27">
        <v>0</v>
      </c>
    </row>
    <row r="47" spans="1:19" ht="15.75" thickBot="1">
      <c r="A47">
        <v>21</v>
      </c>
      <c r="B47">
        <f>SUM(F47:S47)</f>
        <v>8</v>
      </c>
      <c r="C47" s="19" t="s">
        <v>36</v>
      </c>
      <c r="D47" s="28">
        <v>2001</v>
      </c>
      <c r="E47" s="19" t="s">
        <v>37</v>
      </c>
      <c r="F47" s="2">
        <v>8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7">
        <v>0</v>
      </c>
    </row>
    <row r="48" spans="1:19" ht="15.75" thickBot="1">
      <c r="A48">
        <v>21</v>
      </c>
      <c r="B48">
        <f>SUM(F48:S48)</f>
        <v>8</v>
      </c>
      <c r="C48" s="20" t="s">
        <v>54</v>
      </c>
      <c r="D48" s="29">
        <v>2001</v>
      </c>
      <c r="E48" s="20" t="s">
        <v>39</v>
      </c>
      <c r="F48" s="2">
        <v>0</v>
      </c>
      <c r="G48" s="2">
        <v>0</v>
      </c>
      <c r="H48" s="2">
        <v>4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4</v>
      </c>
      <c r="Q48" s="2">
        <v>0</v>
      </c>
      <c r="R48" s="2">
        <v>0</v>
      </c>
      <c r="S48" s="27">
        <v>0</v>
      </c>
    </row>
    <row r="49" spans="1:19" ht="15.75" thickBot="1">
      <c r="A49" s="7">
        <v>21</v>
      </c>
      <c r="B49" s="7">
        <f>SUM(F49:S49)</f>
        <v>8</v>
      </c>
      <c r="C49" s="20" t="s">
        <v>55</v>
      </c>
      <c r="D49" s="29">
        <v>2001</v>
      </c>
      <c r="E49" s="19" t="s">
        <v>56</v>
      </c>
      <c r="F49" s="27">
        <v>0</v>
      </c>
      <c r="G49" s="27">
        <v>0</v>
      </c>
      <c r="H49" s="27">
        <v>2</v>
      </c>
      <c r="I49" s="27">
        <v>0</v>
      </c>
      <c r="J49" s="27">
        <v>0</v>
      </c>
      <c r="K49" s="27">
        <v>0</v>
      </c>
      <c r="L49" s="27">
        <v>6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</row>
    <row r="50" spans="1:19" ht="15.75" thickBot="1">
      <c r="A50">
        <v>21</v>
      </c>
      <c r="B50">
        <f>SUM(F50:S50)</f>
        <v>8</v>
      </c>
      <c r="C50" s="20" t="s">
        <v>379</v>
      </c>
      <c r="D50" s="29">
        <v>2000</v>
      </c>
      <c r="E50" s="20" t="s">
        <v>60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8</v>
      </c>
      <c r="L50" s="2">
        <v>0</v>
      </c>
      <c r="M50" s="2">
        <v>0</v>
      </c>
      <c r="N50" s="19"/>
      <c r="O50" s="2">
        <v>0</v>
      </c>
      <c r="P50" s="2">
        <v>0</v>
      </c>
      <c r="Q50" s="2">
        <v>0</v>
      </c>
      <c r="R50" s="2">
        <v>0</v>
      </c>
      <c r="S50" s="27">
        <v>0</v>
      </c>
    </row>
    <row r="51" spans="1:19" ht="15.75" thickBot="1">
      <c r="A51">
        <v>21</v>
      </c>
      <c r="B51">
        <f>SUM(F51:S51)</f>
        <v>8</v>
      </c>
      <c r="C51" s="1" t="s">
        <v>416</v>
      </c>
      <c r="D51" s="3">
        <v>2001</v>
      </c>
      <c r="E51" s="20" t="s">
        <v>417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7">
        <v>0</v>
      </c>
      <c r="L51" s="2">
        <v>8</v>
      </c>
      <c r="M51" s="2">
        <v>0</v>
      </c>
      <c r="N51" s="19"/>
      <c r="O51" s="2">
        <v>0</v>
      </c>
      <c r="P51" s="2">
        <v>0</v>
      </c>
      <c r="Q51" s="2">
        <v>0</v>
      </c>
      <c r="R51" s="2">
        <v>0</v>
      </c>
      <c r="S51" s="27">
        <v>0</v>
      </c>
    </row>
    <row r="52" spans="1:19" ht="15.75" thickBot="1">
      <c r="A52">
        <v>21</v>
      </c>
      <c r="B52">
        <f>SUM(F52:S52)</f>
        <v>8</v>
      </c>
      <c r="C52" s="20" t="s">
        <v>564</v>
      </c>
      <c r="D52" s="29">
        <v>2001</v>
      </c>
      <c r="E52" s="20" t="s">
        <v>565</v>
      </c>
      <c r="F52" s="27">
        <v>0</v>
      </c>
      <c r="G52" s="27">
        <v>0</v>
      </c>
      <c r="H52" s="59">
        <v>0</v>
      </c>
      <c r="I52" s="27">
        <v>0</v>
      </c>
      <c r="J52" s="59">
        <v>0</v>
      </c>
      <c r="K52" s="27">
        <v>0</v>
      </c>
      <c r="L52" s="27">
        <v>0</v>
      </c>
      <c r="M52" s="27">
        <v>0</v>
      </c>
      <c r="N52" s="7"/>
      <c r="O52" s="59">
        <v>0</v>
      </c>
      <c r="P52" s="27">
        <v>2</v>
      </c>
      <c r="Q52" s="59">
        <v>0</v>
      </c>
      <c r="R52" s="27">
        <v>0</v>
      </c>
      <c r="S52" s="27">
        <v>6</v>
      </c>
    </row>
    <row r="53" spans="1:19" ht="15.75" thickBot="1">
      <c r="A53">
        <v>21</v>
      </c>
      <c r="B53">
        <f>SUM(F53:S53)</f>
        <v>8</v>
      </c>
      <c r="C53" s="20" t="s">
        <v>597</v>
      </c>
      <c r="D53" s="29">
        <v>2000</v>
      </c>
      <c r="E53" s="20" t="s">
        <v>74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7"/>
      <c r="O53" s="27">
        <v>0</v>
      </c>
      <c r="P53" s="27">
        <v>0</v>
      </c>
      <c r="Q53" s="38">
        <v>8</v>
      </c>
      <c r="R53" s="27">
        <v>0</v>
      </c>
      <c r="S53" s="27">
        <v>0</v>
      </c>
    </row>
    <row r="54" spans="1:19" ht="15.75" thickBot="1">
      <c r="A54">
        <v>28</v>
      </c>
      <c r="B54">
        <f>SUM(F54:S54)</f>
        <v>6</v>
      </c>
      <c r="C54" s="19" t="s">
        <v>22</v>
      </c>
      <c r="D54" s="115">
        <v>2001</v>
      </c>
      <c r="E54" s="19" t="s">
        <v>23</v>
      </c>
      <c r="F54" s="27">
        <v>0</v>
      </c>
      <c r="G54" s="27">
        <v>6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114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</row>
    <row r="55" spans="1:19" ht="15.75" thickBot="1">
      <c r="A55" s="7">
        <v>28</v>
      </c>
      <c r="B55" s="7">
        <f>SUM(F55:S55)</f>
        <v>6</v>
      </c>
      <c r="C55" s="19" t="s">
        <v>24</v>
      </c>
      <c r="D55" s="29">
        <v>2001</v>
      </c>
      <c r="E55" s="19" t="s">
        <v>25</v>
      </c>
      <c r="F55" s="27">
        <v>0</v>
      </c>
      <c r="G55" s="27">
        <v>6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114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</row>
    <row r="56" spans="1:19" ht="15.75" thickBot="1">
      <c r="A56">
        <v>28</v>
      </c>
      <c r="B56">
        <f>SUM(F56:S56)</f>
        <v>6</v>
      </c>
      <c r="C56" s="20" t="s">
        <v>38</v>
      </c>
      <c r="D56" s="29">
        <v>2000</v>
      </c>
      <c r="E56" s="20" t="s">
        <v>39</v>
      </c>
      <c r="F56" s="27">
        <v>6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114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</row>
    <row r="57" spans="1:19" ht="15.75" thickBot="1">
      <c r="A57">
        <v>28</v>
      </c>
      <c r="B57">
        <f>SUM(F57:S57)</f>
        <v>6</v>
      </c>
      <c r="C57" s="19" t="s">
        <v>364</v>
      </c>
      <c r="D57" s="51">
        <v>2000</v>
      </c>
      <c r="E57" s="20" t="s">
        <v>244</v>
      </c>
      <c r="F57" s="27">
        <v>0</v>
      </c>
      <c r="G57" s="27">
        <v>0</v>
      </c>
      <c r="H57" s="27">
        <v>0</v>
      </c>
      <c r="I57" s="59">
        <v>0</v>
      </c>
      <c r="J57" s="38">
        <v>6</v>
      </c>
      <c r="K57" s="27">
        <v>0</v>
      </c>
      <c r="L57" s="27">
        <v>0</v>
      </c>
      <c r="M57" s="27">
        <v>0</v>
      </c>
      <c r="N57" s="7"/>
      <c r="O57" s="27">
        <v>0</v>
      </c>
      <c r="P57" s="27">
        <v>0</v>
      </c>
      <c r="Q57" s="27">
        <v>0</v>
      </c>
      <c r="R57" s="27">
        <v>0</v>
      </c>
      <c r="S57" s="27">
        <v>0</v>
      </c>
    </row>
    <row r="58" spans="1:19" ht="15.75" thickBot="1">
      <c r="A58">
        <v>28</v>
      </c>
      <c r="B58">
        <f>SUM(F58:S58)</f>
        <v>6</v>
      </c>
      <c r="C58" s="19" t="s">
        <v>380</v>
      </c>
      <c r="D58" s="29">
        <v>2002</v>
      </c>
      <c r="E58" s="20" t="s">
        <v>97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6</v>
      </c>
      <c r="L58" s="27">
        <v>0</v>
      </c>
      <c r="M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</row>
    <row r="59" spans="1:19" ht="15.75" thickBot="1">
      <c r="A59" s="7">
        <v>28</v>
      </c>
      <c r="B59" s="7">
        <f>SUM(F59:S59)</f>
        <v>6</v>
      </c>
      <c r="C59" s="20" t="s">
        <v>386</v>
      </c>
      <c r="D59" s="29">
        <v>2001</v>
      </c>
      <c r="E59" s="49" t="s">
        <v>39</v>
      </c>
      <c r="F59" s="27">
        <v>0</v>
      </c>
      <c r="G59" s="59">
        <v>0</v>
      </c>
      <c r="H59" s="27">
        <v>0</v>
      </c>
      <c r="I59" s="27">
        <v>0</v>
      </c>
      <c r="J59" s="27">
        <v>0</v>
      </c>
      <c r="K59" s="34">
        <v>6</v>
      </c>
      <c r="L59" s="27">
        <v>0</v>
      </c>
      <c r="M59" s="27">
        <v>0</v>
      </c>
      <c r="N59" s="7"/>
      <c r="O59" s="27">
        <v>0</v>
      </c>
      <c r="P59" s="27">
        <v>0</v>
      </c>
      <c r="Q59" s="59">
        <v>0</v>
      </c>
      <c r="R59" s="27">
        <v>0</v>
      </c>
      <c r="S59" s="27">
        <v>0</v>
      </c>
    </row>
    <row r="60" spans="1:19" ht="15.75" thickBot="1">
      <c r="A60">
        <v>28</v>
      </c>
      <c r="B60">
        <f>SUM(F60:S60)</f>
        <v>6</v>
      </c>
      <c r="C60" s="20" t="s">
        <v>485</v>
      </c>
      <c r="D60" s="29">
        <v>2000</v>
      </c>
      <c r="E60" s="20" t="s">
        <v>486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38">
        <v>6</v>
      </c>
      <c r="N60" s="7"/>
      <c r="O60" s="27">
        <v>0</v>
      </c>
      <c r="P60" s="59">
        <v>0</v>
      </c>
      <c r="Q60" s="27">
        <v>0</v>
      </c>
      <c r="R60" s="27">
        <v>0</v>
      </c>
      <c r="S60" s="27">
        <v>0</v>
      </c>
    </row>
    <row r="61" spans="1:19" ht="15.75" thickBot="1">
      <c r="A61">
        <v>28</v>
      </c>
      <c r="B61">
        <f>SUM(F61:S61)</f>
        <v>6</v>
      </c>
      <c r="C61" s="19" t="s">
        <v>489</v>
      </c>
      <c r="D61" s="29">
        <v>2001</v>
      </c>
      <c r="E61" s="20" t="s">
        <v>482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6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</row>
    <row r="62" spans="1:19" ht="15.75" thickBot="1">
      <c r="A62">
        <v>28</v>
      </c>
      <c r="B62">
        <f>SUM(F62:S62)</f>
        <v>6</v>
      </c>
      <c r="C62" s="20" t="s">
        <v>607</v>
      </c>
      <c r="D62" s="29">
        <v>2000</v>
      </c>
      <c r="E62" s="20" t="s">
        <v>168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7"/>
      <c r="O62" s="27">
        <v>0</v>
      </c>
      <c r="P62" s="27">
        <v>0</v>
      </c>
      <c r="Q62" s="27">
        <v>6</v>
      </c>
      <c r="R62" s="27">
        <v>0</v>
      </c>
      <c r="S62" s="27">
        <v>0</v>
      </c>
    </row>
    <row r="63" spans="1:19" ht="15.75" thickBot="1">
      <c r="A63">
        <v>28</v>
      </c>
      <c r="B63">
        <f>SUM(F63:S63)</f>
        <v>6</v>
      </c>
      <c r="C63" s="20" t="s">
        <v>608</v>
      </c>
      <c r="D63" s="29">
        <v>2000</v>
      </c>
      <c r="E63" s="20" t="s">
        <v>47</v>
      </c>
      <c r="F63" s="27">
        <v>0</v>
      </c>
      <c r="G63" s="27">
        <v>0</v>
      </c>
      <c r="H63" s="27">
        <v>0</v>
      </c>
      <c r="I63" s="59">
        <v>0</v>
      </c>
      <c r="J63" s="27">
        <v>0</v>
      </c>
      <c r="K63" s="27">
        <v>0</v>
      </c>
      <c r="L63" s="27">
        <v>0</v>
      </c>
      <c r="M63" s="27">
        <v>0</v>
      </c>
      <c r="O63" s="27">
        <v>0</v>
      </c>
      <c r="P63" s="27">
        <v>0</v>
      </c>
      <c r="Q63" s="27">
        <v>0</v>
      </c>
      <c r="R63" s="27">
        <v>6</v>
      </c>
      <c r="S63" s="27">
        <v>0</v>
      </c>
    </row>
    <row r="64" spans="1:19" ht="15.75" thickBot="1">
      <c r="A64">
        <v>28</v>
      </c>
      <c r="B64">
        <f>SUM(F64:S64)</f>
        <v>6</v>
      </c>
      <c r="C64" s="20" t="s">
        <v>609</v>
      </c>
      <c r="D64" s="29">
        <v>2000</v>
      </c>
      <c r="E64" s="20" t="s">
        <v>568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7"/>
      <c r="O64" s="27">
        <v>0</v>
      </c>
      <c r="P64" s="27">
        <v>0</v>
      </c>
      <c r="Q64" s="27">
        <v>0</v>
      </c>
      <c r="R64" s="27">
        <v>6</v>
      </c>
      <c r="S64" s="27">
        <v>0</v>
      </c>
    </row>
    <row r="65" spans="1:19" ht="15.75" thickBot="1">
      <c r="A65">
        <v>28</v>
      </c>
      <c r="B65">
        <f>SUM(F65:S65)</f>
        <v>6</v>
      </c>
      <c r="C65" s="20" t="s">
        <v>625</v>
      </c>
      <c r="D65" s="29">
        <v>2002</v>
      </c>
      <c r="E65" s="20" t="s">
        <v>550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7"/>
      <c r="O65" s="27">
        <v>0</v>
      </c>
      <c r="P65" s="27">
        <v>0</v>
      </c>
      <c r="Q65" s="27">
        <v>0</v>
      </c>
      <c r="R65" s="27">
        <v>0</v>
      </c>
      <c r="S65" s="27">
        <v>6</v>
      </c>
    </row>
    <row r="66" spans="1:19" ht="15.75" thickBot="1">
      <c r="A66">
        <v>41</v>
      </c>
      <c r="B66">
        <f>SUM(F66:S66)</f>
        <v>4</v>
      </c>
      <c r="C66" s="19" t="s">
        <v>26</v>
      </c>
      <c r="D66" s="28">
        <v>2000</v>
      </c>
      <c r="E66" s="19" t="s">
        <v>27</v>
      </c>
      <c r="F66" s="27">
        <v>0</v>
      </c>
      <c r="G66" s="38">
        <v>4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114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</row>
    <row r="67" spans="1:19" ht="15.75" thickBot="1">
      <c r="A67">
        <v>41</v>
      </c>
      <c r="B67">
        <f>SUM(F67:S67)</f>
        <v>4</v>
      </c>
      <c r="C67" s="19" t="s">
        <v>30</v>
      </c>
      <c r="D67" s="28">
        <v>2000</v>
      </c>
      <c r="E67" s="19" t="s">
        <v>31</v>
      </c>
      <c r="F67" s="27">
        <v>4</v>
      </c>
      <c r="G67" s="59">
        <v>0</v>
      </c>
      <c r="H67" s="27">
        <v>0</v>
      </c>
      <c r="I67" s="59">
        <v>0</v>
      </c>
      <c r="J67" s="27">
        <v>0</v>
      </c>
      <c r="K67" s="27">
        <v>0</v>
      </c>
      <c r="L67" s="27">
        <v>0</v>
      </c>
      <c r="M67" s="27">
        <v>0</v>
      </c>
      <c r="N67" s="114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</row>
    <row r="68" spans="1:19" ht="15.75" thickBot="1">
      <c r="A68">
        <v>41</v>
      </c>
      <c r="B68">
        <f>SUM(F68:S68)</f>
        <v>4</v>
      </c>
      <c r="C68" s="20" t="s">
        <v>48</v>
      </c>
      <c r="D68" s="29">
        <v>2000</v>
      </c>
      <c r="E68" s="49" t="s">
        <v>49</v>
      </c>
      <c r="F68" s="27">
        <v>0</v>
      </c>
      <c r="G68" s="27">
        <v>0</v>
      </c>
      <c r="H68" s="27">
        <v>4</v>
      </c>
      <c r="I68" s="27">
        <v>0</v>
      </c>
      <c r="J68" s="27">
        <v>0</v>
      </c>
      <c r="K68" s="27">
        <v>0</v>
      </c>
      <c r="L68" s="59">
        <v>0</v>
      </c>
      <c r="M68" s="27">
        <v>0</v>
      </c>
      <c r="N68" s="114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</row>
    <row r="69" spans="1:19" ht="15.75" thickBot="1">
      <c r="A69">
        <v>41</v>
      </c>
      <c r="B69">
        <f>SUM(F69:S69)</f>
        <v>4</v>
      </c>
      <c r="C69" s="20" t="s">
        <v>50</v>
      </c>
      <c r="D69" s="29">
        <v>2000</v>
      </c>
      <c r="E69" s="19" t="s">
        <v>51</v>
      </c>
      <c r="F69" s="59">
        <v>0</v>
      </c>
      <c r="G69" s="27">
        <v>0</v>
      </c>
      <c r="H69" s="27">
        <v>4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114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</row>
    <row r="70" spans="1:19" ht="15.75" thickBot="1">
      <c r="A70">
        <v>41</v>
      </c>
      <c r="B70">
        <f>SUM(F70:S70)</f>
        <v>4</v>
      </c>
      <c r="C70" s="19" t="s">
        <v>63</v>
      </c>
      <c r="D70" s="28">
        <v>2000</v>
      </c>
      <c r="E70" s="19" t="s">
        <v>64</v>
      </c>
      <c r="F70" s="27">
        <v>0</v>
      </c>
      <c r="G70" s="27">
        <v>0</v>
      </c>
      <c r="H70" s="27">
        <v>0</v>
      </c>
      <c r="I70" s="27">
        <v>4</v>
      </c>
      <c r="J70" s="27">
        <v>0</v>
      </c>
      <c r="K70" s="27">
        <v>0</v>
      </c>
      <c r="L70" s="27">
        <v>0</v>
      </c>
      <c r="M70" s="27">
        <v>0</v>
      </c>
      <c r="N70" s="114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</row>
    <row r="71" spans="1:19" ht="15.75" thickBot="1">
      <c r="A71">
        <v>41</v>
      </c>
      <c r="B71">
        <f>SUM(F71:S71)</f>
        <v>4</v>
      </c>
      <c r="C71" s="20" t="s">
        <v>67</v>
      </c>
      <c r="D71" s="29">
        <v>2000</v>
      </c>
      <c r="E71" s="20" t="s">
        <v>68</v>
      </c>
      <c r="F71" s="27">
        <v>0</v>
      </c>
      <c r="G71" s="27">
        <v>0</v>
      </c>
      <c r="H71" s="27">
        <v>0</v>
      </c>
      <c r="I71" s="27">
        <v>4</v>
      </c>
      <c r="J71" s="27">
        <v>0</v>
      </c>
      <c r="K71" s="27">
        <v>0</v>
      </c>
      <c r="L71" s="27">
        <v>0</v>
      </c>
      <c r="M71" s="27">
        <v>0</v>
      </c>
      <c r="N71" s="114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</row>
    <row r="72" spans="1:19" ht="15.75" thickBot="1">
      <c r="A72">
        <v>41</v>
      </c>
      <c r="B72">
        <f>SUM(F72:S72)</f>
        <v>4</v>
      </c>
      <c r="C72" s="112" t="s">
        <v>371</v>
      </c>
      <c r="D72" s="51">
        <v>2000</v>
      </c>
      <c r="E72" s="49" t="s">
        <v>53</v>
      </c>
      <c r="F72" s="59">
        <v>0</v>
      </c>
      <c r="G72" s="59">
        <v>0</v>
      </c>
      <c r="H72" s="59">
        <v>0</v>
      </c>
      <c r="I72" s="59">
        <v>0</v>
      </c>
      <c r="J72" s="59">
        <v>4</v>
      </c>
      <c r="K72" s="59">
        <v>0</v>
      </c>
      <c r="L72" s="59">
        <v>0</v>
      </c>
      <c r="M72" s="59">
        <v>0</v>
      </c>
      <c r="N72" s="7"/>
      <c r="O72" s="59">
        <v>0</v>
      </c>
      <c r="P72" s="59">
        <v>0</v>
      </c>
      <c r="Q72" s="59">
        <v>0</v>
      </c>
      <c r="R72" s="59">
        <v>0</v>
      </c>
      <c r="S72" s="59">
        <v>0</v>
      </c>
    </row>
    <row r="73" spans="1:19" ht="15.75" thickBot="1">
      <c r="A73">
        <v>41</v>
      </c>
      <c r="B73">
        <f>SUM(F73:S73)</f>
        <v>4</v>
      </c>
      <c r="C73" s="19" t="s">
        <v>376</v>
      </c>
      <c r="D73" s="29">
        <v>2001</v>
      </c>
      <c r="E73" s="20" t="s">
        <v>66</v>
      </c>
      <c r="F73" s="27">
        <v>0</v>
      </c>
      <c r="G73" s="27">
        <v>0</v>
      </c>
      <c r="H73" s="27">
        <v>0</v>
      </c>
      <c r="I73" s="27">
        <v>0</v>
      </c>
      <c r="J73" s="27">
        <v>4</v>
      </c>
      <c r="K73" s="27">
        <v>0</v>
      </c>
      <c r="L73" s="27">
        <v>0</v>
      </c>
      <c r="M73" s="27">
        <v>0</v>
      </c>
      <c r="N73" s="7"/>
      <c r="O73" s="27">
        <v>0</v>
      </c>
      <c r="P73" s="27">
        <v>0</v>
      </c>
      <c r="Q73" s="27">
        <v>0</v>
      </c>
      <c r="R73" s="27">
        <v>0</v>
      </c>
      <c r="S73" s="27">
        <v>0</v>
      </c>
    </row>
    <row r="74" spans="1:19" ht="15.75" thickBot="1">
      <c r="A74">
        <v>41</v>
      </c>
      <c r="B74">
        <f>SUM(F74:S74)</f>
        <v>4</v>
      </c>
      <c r="C74" s="19" t="s">
        <v>377</v>
      </c>
      <c r="D74" s="29">
        <v>2000</v>
      </c>
      <c r="E74" s="20" t="s">
        <v>151</v>
      </c>
      <c r="F74" s="27">
        <v>0</v>
      </c>
      <c r="G74" s="27">
        <v>0</v>
      </c>
      <c r="H74" s="27">
        <v>0</v>
      </c>
      <c r="I74" s="27">
        <v>0</v>
      </c>
      <c r="J74" s="27">
        <v>4</v>
      </c>
      <c r="K74" s="27">
        <v>0</v>
      </c>
      <c r="L74" s="27">
        <v>0</v>
      </c>
      <c r="M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</row>
    <row r="75" spans="1:19" ht="15.75" thickBot="1">
      <c r="A75">
        <v>41</v>
      </c>
      <c r="B75">
        <f>SUM(F75:S75)</f>
        <v>4</v>
      </c>
      <c r="C75" s="19" t="s">
        <v>381</v>
      </c>
      <c r="D75" s="51">
        <v>2000</v>
      </c>
      <c r="E75" s="49" t="s">
        <v>382</v>
      </c>
      <c r="F75" s="59">
        <v>0</v>
      </c>
      <c r="G75" s="59">
        <v>0</v>
      </c>
      <c r="H75" s="59">
        <v>0</v>
      </c>
      <c r="I75" s="59">
        <v>0</v>
      </c>
      <c r="J75" s="59">
        <v>0</v>
      </c>
      <c r="K75" s="59">
        <v>4</v>
      </c>
      <c r="L75" s="59">
        <v>0</v>
      </c>
      <c r="M75" s="59">
        <v>0</v>
      </c>
      <c r="N75" s="7"/>
      <c r="O75" s="59">
        <v>0</v>
      </c>
      <c r="P75" s="59">
        <v>0</v>
      </c>
      <c r="Q75" s="59">
        <v>0</v>
      </c>
      <c r="R75" s="59">
        <v>0</v>
      </c>
      <c r="S75" s="59">
        <v>0</v>
      </c>
    </row>
    <row r="76" spans="1:19" ht="15.75" thickBot="1">
      <c r="A76">
        <v>41</v>
      </c>
      <c r="B76">
        <f>SUM(F76:S76)</f>
        <v>4</v>
      </c>
      <c r="C76" s="19" t="s">
        <v>383</v>
      </c>
      <c r="D76" s="29">
        <v>2001</v>
      </c>
      <c r="E76" s="20" t="s">
        <v>384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4</v>
      </c>
      <c r="L76" s="27">
        <v>0</v>
      </c>
      <c r="M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</row>
    <row r="77" spans="1:19" ht="15.75" thickBot="1">
      <c r="A77">
        <v>41</v>
      </c>
      <c r="B77">
        <f>SUM(F77:S77)</f>
        <v>4</v>
      </c>
      <c r="C77" s="112" t="s">
        <v>385</v>
      </c>
      <c r="D77" s="51">
        <v>2002</v>
      </c>
      <c r="E77" s="49" t="s">
        <v>183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4</v>
      </c>
      <c r="L77" s="59">
        <v>0</v>
      </c>
      <c r="M77" s="59">
        <v>0</v>
      </c>
      <c r="N77" s="7"/>
      <c r="O77" s="59">
        <v>0</v>
      </c>
      <c r="P77" s="59">
        <v>0</v>
      </c>
      <c r="Q77" s="59">
        <v>0</v>
      </c>
      <c r="R77" s="59">
        <v>0</v>
      </c>
      <c r="S77" s="59">
        <v>0</v>
      </c>
    </row>
    <row r="78" spans="1:19" ht="15.75" thickBot="1">
      <c r="A78">
        <v>41</v>
      </c>
      <c r="B78">
        <f>SUM(F78:S78)</f>
        <v>4</v>
      </c>
      <c r="C78" s="20" t="s">
        <v>390</v>
      </c>
      <c r="D78" s="29">
        <v>2000</v>
      </c>
      <c r="E78" s="20" t="s">
        <v>189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38">
        <v>4</v>
      </c>
      <c r="L78" s="27">
        <v>0</v>
      </c>
      <c r="M78" s="27">
        <v>0</v>
      </c>
      <c r="N78" s="7"/>
      <c r="O78" s="27">
        <v>0</v>
      </c>
      <c r="P78" s="27">
        <v>0</v>
      </c>
      <c r="Q78" s="27">
        <v>0</v>
      </c>
      <c r="R78" s="27">
        <v>0</v>
      </c>
      <c r="S78" s="27">
        <v>0</v>
      </c>
    </row>
    <row r="79" spans="1:19" ht="15.75" thickBot="1">
      <c r="A79">
        <v>41</v>
      </c>
      <c r="B79">
        <f>SUM(F79:S79)</f>
        <v>4</v>
      </c>
      <c r="C79" s="49" t="s">
        <v>419</v>
      </c>
      <c r="D79" s="51">
        <v>2000</v>
      </c>
      <c r="E79" s="49" t="s">
        <v>420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4</v>
      </c>
      <c r="M79" s="59">
        <v>0</v>
      </c>
      <c r="N79" s="7"/>
      <c r="O79" s="59">
        <v>0</v>
      </c>
      <c r="P79" s="59">
        <v>0</v>
      </c>
      <c r="Q79" s="59">
        <v>0</v>
      </c>
      <c r="R79" s="59">
        <v>0</v>
      </c>
      <c r="S79" s="59">
        <v>0</v>
      </c>
    </row>
    <row r="80" spans="1:19" ht="15.75" thickBot="1">
      <c r="A80">
        <v>41</v>
      </c>
      <c r="B80">
        <f>SUM(F80:S80)</f>
        <v>4</v>
      </c>
      <c r="C80" s="20" t="s">
        <v>421</v>
      </c>
      <c r="D80" s="29">
        <v>2000</v>
      </c>
      <c r="E80" s="20" t="s">
        <v>420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4</v>
      </c>
      <c r="M80" s="27">
        <v>0</v>
      </c>
      <c r="N80" s="7"/>
      <c r="O80" s="27">
        <v>0</v>
      </c>
      <c r="P80" s="27">
        <v>0</v>
      </c>
      <c r="Q80" s="27">
        <v>0</v>
      </c>
      <c r="R80" s="27">
        <v>0</v>
      </c>
      <c r="S80" s="27">
        <v>0</v>
      </c>
    </row>
    <row r="81" spans="1:19" ht="15.75" thickBot="1">
      <c r="A81">
        <v>41</v>
      </c>
      <c r="B81">
        <f>SUM(F81:S81)</f>
        <v>4</v>
      </c>
      <c r="C81" s="49" t="s">
        <v>424</v>
      </c>
      <c r="D81" s="51">
        <v>2000</v>
      </c>
      <c r="E81" s="49" t="s">
        <v>156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60">
        <v>4</v>
      </c>
      <c r="M81" s="59">
        <v>0</v>
      </c>
      <c r="N81" s="7"/>
      <c r="O81" s="59">
        <v>0</v>
      </c>
      <c r="P81" s="59">
        <v>0</v>
      </c>
      <c r="Q81" s="59">
        <v>0</v>
      </c>
      <c r="R81" s="59">
        <v>0</v>
      </c>
      <c r="S81" s="59">
        <v>0</v>
      </c>
    </row>
    <row r="82" spans="1:19" ht="15.75" thickBot="1">
      <c r="A82">
        <v>41</v>
      </c>
      <c r="B82">
        <f>SUM(F82:S82)</f>
        <v>4</v>
      </c>
      <c r="C82" s="19" t="s">
        <v>490</v>
      </c>
      <c r="D82" s="29">
        <v>2000</v>
      </c>
      <c r="E82" s="20" t="s">
        <v>101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4</v>
      </c>
      <c r="N82" s="7"/>
      <c r="O82" s="27">
        <v>0</v>
      </c>
      <c r="P82" s="27">
        <v>0</v>
      </c>
      <c r="Q82" s="27">
        <v>0</v>
      </c>
      <c r="R82" s="27">
        <v>0</v>
      </c>
      <c r="S82" s="27">
        <v>0</v>
      </c>
    </row>
    <row r="83" spans="1:19" ht="15.75" thickBot="1">
      <c r="A83">
        <v>41</v>
      </c>
      <c r="B83">
        <f>SUM(F83:S83)</f>
        <v>4</v>
      </c>
      <c r="C83" s="49" t="s">
        <v>524</v>
      </c>
      <c r="D83" s="51">
        <v>2002</v>
      </c>
      <c r="E83" s="49" t="s">
        <v>358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7"/>
      <c r="O83" s="59">
        <v>4</v>
      </c>
      <c r="P83" s="59">
        <v>0</v>
      </c>
      <c r="Q83" s="59">
        <v>0</v>
      </c>
      <c r="R83" s="59">
        <v>0</v>
      </c>
      <c r="S83" s="59">
        <v>0</v>
      </c>
    </row>
    <row r="84" spans="1:19" ht="15.75" thickBot="1">
      <c r="A84">
        <v>41</v>
      </c>
      <c r="B84">
        <f>SUM(F84:S84)</f>
        <v>4</v>
      </c>
      <c r="C84" s="20" t="s">
        <v>561</v>
      </c>
      <c r="D84" s="29">
        <v>2000</v>
      </c>
      <c r="E84" s="20" t="s">
        <v>528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7"/>
      <c r="O84" s="27">
        <v>0</v>
      </c>
      <c r="P84" s="27">
        <v>4</v>
      </c>
      <c r="Q84" s="27">
        <v>0</v>
      </c>
      <c r="R84" s="27">
        <v>0</v>
      </c>
      <c r="S84" s="27">
        <v>0</v>
      </c>
    </row>
    <row r="85" spans="1:19" ht="15.75" thickBot="1">
      <c r="A85">
        <v>60</v>
      </c>
      <c r="B85">
        <f>SUM(F85:S85)</f>
        <v>2</v>
      </c>
      <c r="C85" s="112" t="s">
        <v>606</v>
      </c>
      <c r="D85" s="51">
        <v>2003</v>
      </c>
      <c r="E85" s="49" t="s">
        <v>491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2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</row>
    <row r="86" spans="1:19" ht="15.75" thickBot="1">
      <c r="A86">
        <v>60</v>
      </c>
      <c r="B86">
        <f>SUM(F86:S86)</f>
        <v>2</v>
      </c>
      <c r="C86" s="79" t="s">
        <v>562</v>
      </c>
      <c r="D86" s="80">
        <v>2000</v>
      </c>
      <c r="E86" s="79" t="s">
        <v>224</v>
      </c>
      <c r="F86" s="81">
        <v>0</v>
      </c>
      <c r="G86" s="81">
        <v>0</v>
      </c>
      <c r="H86" s="81">
        <v>0</v>
      </c>
      <c r="I86" s="81">
        <v>0</v>
      </c>
      <c r="J86" s="81">
        <v>0</v>
      </c>
      <c r="K86" s="81">
        <v>0</v>
      </c>
      <c r="L86" s="81">
        <v>0</v>
      </c>
      <c r="M86" s="81">
        <v>0</v>
      </c>
      <c r="N86" s="7"/>
      <c r="O86" s="81">
        <v>0</v>
      </c>
      <c r="P86" s="81">
        <v>2</v>
      </c>
      <c r="Q86" s="81">
        <v>0</v>
      </c>
      <c r="R86" s="81">
        <v>0</v>
      </c>
      <c r="S86" s="81">
        <v>0</v>
      </c>
    </row>
    <row r="87" spans="1:19" ht="15.75" thickBot="1">
      <c r="A87">
        <v>60</v>
      </c>
      <c r="B87">
        <f>SUM(F87:S87)</f>
        <v>2</v>
      </c>
      <c r="C87" s="20" t="s">
        <v>563</v>
      </c>
      <c r="D87" s="29">
        <v>2000</v>
      </c>
      <c r="E87" s="20" t="s">
        <v>322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82"/>
      <c r="O87" s="27">
        <v>0</v>
      </c>
      <c r="P87" s="27">
        <v>2</v>
      </c>
      <c r="Q87" s="27">
        <v>0</v>
      </c>
      <c r="R87" s="27">
        <v>0</v>
      </c>
      <c r="S87" s="27">
        <v>0</v>
      </c>
    </row>
    <row r="88" spans="1:2" ht="15">
      <c r="A88">
        <f>RANK(B88,B26:B100,0)</f>
        <v>63</v>
      </c>
      <c r="B88">
        <f>SUM(F88:S88)</f>
        <v>0</v>
      </c>
    </row>
    <row r="89" spans="1:2" ht="15">
      <c r="A89">
        <f>RANK(B89,B26:B100,0)</f>
        <v>63</v>
      </c>
      <c r="B89">
        <f>SUM(F89:S89)</f>
        <v>0</v>
      </c>
    </row>
    <row r="90" spans="1:2" ht="15">
      <c r="A90">
        <f>RANK(B90,B26:B100,0)</f>
        <v>63</v>
      </c>
      <c r="B90">
        <f aca="true" t="shared" si="0" ref="B90:B100">SUM(F90:S90)</f>
        <v>0</v>
      </c>
    </row>
    <row r="91" spans="1:2" ht="15">
      <c r="A91">
        <f>RANK(B91,B26:B100,0)</f>
        <v>63</v>
      </c>
      <c r="B91">
        <f t="shared" si="0"/>
        <v>0</v>
      </c>
    </row>
    <row r="92" spans="1:2" ht="15">
      <c r="A92">
        <f>RANK(B92,B26:B100,0)</f>
        <v>63</v>
      </c>
      <c r="B92">
        <f t="shared" si="0"/>
        <v>0</v>
      </c>
    </row>
    <row r="93" spans="1:2" ht="15">
      <c r="A93">
        <f>RANK(B93,B26:B100,0)</f>
        <v>63</v>
      </c>
      <c r="B93">
        <f t="shared" si="0"/>
        <v>0</v>
      </c>
    </row>
    <row r="94" spans="1:2" ht="15">
      <c r="A94">
        <f>RANK(B94,B26:B100,0)</f>
        <v>63</v>
      </c>
      <c r="B94">
        <f t="shared" si="0"/>
        <v>0</v>
      </c>
    </row>
    <row r="95" spans="1:2" ht="15">
      <c r="A95">
        <f>RANK(B95,B26:B100,0)</f>
        <v>63</v>
      </c>
      <c r="B95">
        <f t="shared" si="0"/>
        <v>0</v>
      </c>
    </row>
    <row r="96" spans="1:2" ht="15">
      <c r="A96">
        <f>RANK(B96,B26:B100,0)</f>
        <v>63</v>
      </c>
      <c r="B96">
        <f t="shared" si="0"/>
        <v>0</v>
      </c>
    </row>
    <row r="97" spans="1:2" ht="15">
      <c r="A97">
        <f>RANK(B97,B26:B100,0)</f>
        <v>63</v>
      </c>
      <c r="B97">
        <f t="shared" si="0"/>
        <v>0</v>
      </c>
    </row>
    <row r="98" spans="1:2" ht="15">
      <c r="A98">
        <f>RANK(B26:B100,B26:B100,0)</f>
        <v>63</v>
      </c>
      <c r="B98">
        <f t="shared" si="0"/>
        <v>0</v>
      </c>
    </row>
    <row r="99" spans="1:2" ht="15">
      <c r="A99">
        <f>RANK(B99,B26:B100,0)</f>
        <v>63</v>
      </c>
      <c r="B99">
        <f t="shared" si="0"/>
        <v>0</v>
      </c>
    </row>
    <row r="100" spans="1:2" ht="15">
      <c r="A100">
        <f>RANK(B100,B26:B100,0)</f>
        <v>63</v>
      </c>
      <c r="B100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</dc:creator>
  <cp:keywords/>
  <dc:description/>
  <cp:lastModifiedBy>BIE</cp:lastModifiedBy>
  <dcterms:created xsi:type="dcterms:W3CDTF">2012-07-02T09:41:56Z</dcterms:created>
  <dcterms:modified xsi:type="dcterms:W3CDTF">2012-09-11T16:41:53Z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