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codeName="DieseArbeitsmappe" autoCompressPictures="0"/>
  <bookViews>
    <workbookView xWindow="240" yWindow="100" windowWidth="18920" windowHeight="7740" activeTab="1"/>
  </bookViews>
  <sheets>
    <sheet name="M12" sheetId="1" r:id="rId1"/>
    <sheet name="M14" sheetId="2" r:id="rId2"/>
    <sheet name="M16" sheetId="3" r:id="rId3"/>
    <sheet name="W12" sheetId="5" r:id="rId4"/>
    <sheet name="W14" sheetId="6" r:id="rId5"/>
    <sheet name="W16" sheetId="7" r:id="rId6"/>
    <sheet name="Erklärungen" sheetId="4" r:id="rId7"/>
  </sheets>
  <definedNames>
    <definedName name="_xlnm._FilterDatabase" localSheetId="0" hidden="1">'M12'!$A$2:$R$27</definedName>
    <definedName name="_xlnm._FilterDatabase" localSheetId="1" hidden="1">'M14'!$A$2:$R$25</definedName>
    <definedName name="_xlnm._FilterDatabase" localSheetId="2" hidden="1">'M16'!$A$2:$R$27</definedName>
    <definedName name="_xlnm._FilterDatabase" localSheetId="3" hidden="1">'W12'!$A$2:$R$18</definedName>
    <definedName name="_xlnm._FilterDatabase" localSheetId="4" hidden="1">'W14'!$A$2:$R$27</definedName>
    <definedName name="_xlnm._FilterDatabase" localSheetId="5" hidden="1">'W16'!$A$2:$R$13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7" l="1"/>
  <c r="B17" i="7"/>
  <c r="B16" i="7"/>
  <c r="B8" i="7"/>
  <c r="B37" i="3"/>
  <c r="B85" i="3"/>
  <c r="B84" i="3"/>
  <c r="B83" i="3"/>
  <c r="B82" i="3"/>
  <c r="B81" i="3"/>
  <c r="B80" i="3"/>
  <c r="B36" i="3"/>
  <c r="B14" i="3"/>
  <c r="B79" i="3"/>
  <c r="B49" i="3"/>
  <c r="B78" i="3"/>
  <c r="B35" i="3"/>
  <c r="B34" i="3"/>
  <c r="B77" i="3"/>
  <c r="B76" i="3"/>
  <c r="B26" i="3"/>
  <c r="B17" i="3"/>
  <c r="B33" i="3"/>
  <c r="B25" i="3"/>
  <c r="B24" i="3"/>
  <c r="B75" i="3"/>
  <c r="B74" i="3"/>
  <c r="B16" i="3"/>
  <c r="B46" i="3"/>
  <c r="B9" i="3"/>
  <c r="B73" i="3"/>
  <c r="B72" i="3"/>
  <c r="B13" i="3"/>
  <c r="B38" i="3"/>
  <c r="B71" i="3"/>
  <c r="B70" i="3"/>
  <c r="B48" i="3"/>
  <c r="B69" i="3"/>
  <c r="B12" i="3"/>
  <c r="B32" i="3"/>
  <c r="B3" i="3"/>
  <c r="B23" i="3"/>
  <c r="B47" i="3"/>
  <c r="B68" i="3"/>
  <c r="B67" i="3"/>
  <c r="B66" i="3"/>
  <c r="B31" i="3"/>
  <c r="B65" i="3"/>
  <c r="B22" i="3"/>
  <c r="B45" i="3"/>
  <c r="B64" i="3"/>
  <c r="B63" i="3"/>
  <c r="B62" i="3"/>
  <c r="B61" i="3"/>
  <c r="B60" i="3"/>
  <c r="B59" i="3"/>
  <c r="B58" i="3"/>
  <c r="B5" i="3"/>
  <c r="B44" i="3"/>
  <c r="B43" i="3"/>
  <c r="B21" i="3"/>
  <c r="B57" i="3"/>
  <c r="B11" i="3"/>
  <c r="B30" i="3"/>
  <c r="B56" i="3"/>
  <c r="B8" i="3"/>
  <c r="B4" i="3"/>
  <c r="B29" i="3"/>
  <c r="B7" i="3"/>
  <c r="B42" i="3"/>
  <c r="B10" i="3"/>
  <c r="B87" i="3"/>
  <c r="B18" i="3"/>
  <c r="B55" i="3"/>
  <c r="B6" i="3"/>
  <c r="B41" i="3"/>
  <c r="B20" i="3"/>
  <c r="B28" i="3"/>
  <c r="B54" i="3"/>
  <c r="B40" i="3"/>
  <c r="B15" i="3"/>
  <c r="B39" i="3"/>
  <c r="B53" i="3"/>
  <c r="B86" i="3"/>
  <c r="B52" i="3"/>
  <c r="B51" i="3"/>
  <c r="B50" i="3"/>
  <c r="B27" i="3"/>
  <c r="B50" i="6"/>
  <c r="B47" i="6"/>
  <c r="B45" i="6"/>
  <c r="B20" i="6"/>
  <c r="B36" i="6"/>
  <c r="B9" i="6"/>
  <c r="B24" i="6"/>
  <c r="B106" i="2"/>
  <c r="B60" i="2"/>
  <c r="B99" i="2"/>
  <c r="B98" i="2"/>
  <c r="B58" i="2"/>
  <c r="B92" i="2"/>
  <c r="B56" i="2"/>
  <c r="B55" i="2"/>
  <c r="B84" i="2"/>
  <c r="B83" i="2"/>
  <c r="B9" i="2"/>
  <c r="B12" i="2"/>
  <c r="B78" i="2"/>
  <c r="B36" i="2"/>
  <c r="B74" i="2"/>
  <c r="B71" i="2"/>
  <c r="B21" i="5"/>
  <c r="B75" i="5"/>
  <c r="B73" i="5"/>
  <c r="B62" i="5"/>
  <c r="B59" i="5"/>
  <c r="B57" i="5"/>
  <c r="B30" i="5"/>
  <c r="B11" i="5"/>
  <c r="B29" i="5"/>
  <c r="B50" i="5"/>
  <c r="B94" i="1"/>
  <c r="B92" i="1"/>
  <c r="B89" i="1"/>
  <c r="B88" i="1"/>
  <c r="B36" i="1"/>
  <c r="B51" i="1"/>
  <c r="B10" i="1"/>
  <c r="B50" i="1"/>
  <c r="B80" i="1"/>
  <c r="B33" i="1"/>
  <c r="B46" i="1"/>
  <c r="B21" i="1"/>
  <c r="B76" i="1"/>
  <c r="B75" i="1"/>
  <c r="B13" i="1"/>
  <c r="B74" i="1"/>
  <c r="B73" i="1"/>
  <c r="B71" i="1"/>
  <c r="B69" i="1"/>
  <c r="B42" i="1"/>
  <c r="B63" i="1"/>
  <c r="B44" i="2"/>
  <c r="B35" i="2"/>
  <c r="B22" i="2"/>
  <c r="B28" i="2"/>
  <c r="B62" i="2"/>
  <c r="B49" i="2"/>
  <c r="B15" i="2"/>
  <c r="B102" i="2"/>
  <c r="B101" i="2"/>
  <c r="B48" i="2"/>
  <c r="B66" i="2"/>
  <c r="B25" i="2"/>
  <c r="B112" i="2"/>
  <c r="B91" i="2"/>
  <c r="B86" i="2"/>
  <c r="B38" i="2"/>
  <c r="B30" i="2"/>
  <c r="B80" i="2"/>
  <c r="B15" i="1"/>
  <c r="B81" i="1"/>
  <c r="B59" i="1"/>
  <c r="B34" i="1"/>
  <c r="B79" i="1"/>
  <c r="B31" i="1"/>
  <c r="B40" i="1"/>
  <c r="B39" i="1"/>
  <c r="B27" i="1"/>
  <c r="B7" i="1"/>
  <c r="B24" i="1"/>
  <c r="B67" i="1"/>
  <c r="B6" i="1"/>
  <c r="B66" i="1"/>
  <c r="B30" i="7"/>
  <c r="B26" i="7"/>
  <c r="B24" i="7"/>
  <c r="B22" i="7"/>
  <c r="B18" i="7"/>
  <c r="B14" i="7"/>
  <c r="B12" i="7"/>
  <c r="B59" i="6"/>
  <c r="B14" i="6"/>
  <c r="B58" i="6"/>
  <c r="B57" i="6"/>
  <c r="B56" i="6"/>
  <c r="B21" i="6"/>
  <c r="B13" i="6"/>
  <c r="B53" i="6"/>
  <c r="B48" i="6"/>
  <c r="B19" i="6"/>
  <c r="B43" i="6"/>
  <c r="B42" i="6"/>
  <c r="B7" i="6"/>
  <c r="B18" i="6"/>
  <c r="B37" i="6"/>
  <c r="B17" i="6"/>
  <c r="B25" i="6"/>
  <c r="B17" i="5"/>
  <c r="B35" i="5"/>
  <c r="B8" i="5"/>
  <c r="B71" i="5"/>
  <c r="B69" i="5"/>
  <c r="B48" i="5"/>
  <c r="B65" i="5"/>
  <c r="B64" i="5"/>
  <c r="B60" i="5"/>
  <c r="B58" i="5"/>
  <c r="B12" i="5"/>
  <c r="B46" i="5"/>
  <c r="B26" i="5"/>
  <c r="B79" i="5"/>
  <c r="B78" i="5"/>
  <c r="B77" i="5"/>
  <c r="B76" i="5"/>
  <c r="B74" i="5"/>
  <c r="B72" i="5"/>
  <c r="B25" i="5"/>
  <c r="B49" i="5"/>
  <c r="B70" i="5"/>
  <c r="B68" i="5"/>
  <c r="B67" i="5"/>
  <c r="B66" i="5"/>
  <c r="B47" i="5"/>
  <c r="B63" i="5"/>
  <c r="B61" i="5"/>
  <c r="B56" i="5"/>
  <c r="B55" i="5"/>
  <c r="B54" i="5"/>
  <c r="B53" i="5"/>
  <c r="B23" i="5"/>
  <c r="B52" i="5"/>
  <c r="B45" i="5"/>
  <c r="B51" i="5"/>
  <c r="B44" i="5"/>
  <c r="B43" i="5"/>
  <c r="B42" i="5"/>
  <c r="B41" i="5"/>
  <c r="B40" i="5"/>
  <c r="B39" i="5"/>
  <c r="B38" i="5"/>
  <c r="B9" i="5"/>
  <c r="B37" i="5"/>
  <c r="B36" i="5"/>
  <c r="B10" i="5"/>
  <c r="B34" i="5"/>
  <c r="B33" i="5"/>
  <c r="B32" i="5"/>
  <c r="B31" i="5"/>
  <c r="B28" i="5"/>
  <c r="B27" i="5"/>
  <c r="B24" i="5"/>
  <c r="B22" i="5"/>
  <c r="B20" i="5"/>
  <c r="B19" i="5"/>
  <c r="B4" i="5"/>
  <c r="B18" i="5"/>
  <c r="B16" i="5"/>
  <c r="B15" i="5"/>
  <c r="B5" i="5"/>
  <c r="B14" i="5"/>
  <c r="B13" i="5"/>
  <c r="B7" i="5"/>
  <c r="B6" i="5"/>
  <c r="B11" i="1"/>
  <c r="B96" i="1"/>
  <c r="B58" i="1"/>
  <c r="B30" i="1"/>
  <c r="B60" i="1"/>
  <c r="B12" i="1"/>
  <c r="B22" i="6"/>
  <c r="B61" i="6"/>
  <c r="B54" i="6"/>
  <c r="B32" i="6"/>
  <c r="B52" i="6"/>
  <c r="B60" i="6"/>
  <c r="B10" i="6"/>
  <c r="B6" i="6"/>
  <c r="B26" i="2"/>
  <c r="B67" i="2"/>
  <c r="B103" i="2"/>
  <c r="B65" i="2"/>
  <c r="B19" i="2"/>
  <c r="B57" i="2"/>
  <c r="B90" i="2"/>
  <c r="B85" i="2"/>
  <c r="B82" i="2"/>
  <c r="B39" i="2"/>
  <c r="B10" i="2"/>
  <c r="B8" i="2"/>
  <c r="B51" i="2"/>
  <c r="B75" i="2"/>
  <c r="B29" i="7"/>
  <c r="B23" i="7"/>
  <c r="B19" i="7"/>
  <c r="B13" i="7"/>
  <c r="B11" i="7"/>
  <c r="B10" i="7"/>
  <c r="B7" i="7"/>
  <c r="B19" i="3"/>
  <c r="A41" i="3"/>
  <c r="B61" i="2"/>
  <c r="B77" i="2"/>
  <c r="B70" i="2"/>
  <c r="B50" i="2"/>
  <c r="B68" i="2"/>
  <c r="B90" i="1"/>
  <c r="B41" i="1"/>
  <c r="B37" i="1"/>
  <c r="B85" i="1"/>
  <c r="B47" i="1"/>
  <c r="B32" i="1"/>
  <c r="B22" i="1"/>
  <c r="B17" i="1"/>
  <c r="B25" i="1"/>
  <c r="B68" i="1"/>
  <c r="B23" i="1"/>
  <c r="B65" i="1"/>
  <c r="B62" i="1"/>
  <c r="B29" i="2"/>
  <c r="B108" i="2"/>
  <c r="B11" i="2"/>
  <c r="B33" i="2"/>
  <c r="B59" i="2"/>
  <c r="B43" i="2"/>
  <c r="B42" i="2"/>
  <c r="B32" i="2"/>
  <c r="B18" i="2"/>
  <c r="B95" i="2"/>
  <c r="B93" i="2"/>
  <c r="B31" i="2"/>
  <c r="B53" i="2"/>
  <c r="B88" i="2"/>
  <c r="B13" i="2"/>
  <c r="B87" i="2"/>
  <c r="B76" i="2"/>
  <c r="B72" i="2"/>
  <c r="B84" i="1"/>
  <c r="B57" i="1"/>
  <c r="B43" i="1"/>
  <c r="A65" i="3"/>
  <c r="A75" i="3"/>
  <c r="A29" i="3"/>
  <c r="A58" i="3"/>
  <c r="A66" i="3"/>
  <c r="A72" i="3"/>
  <c r="A18" i="3"/>
  <c r="A52" i="3"/>
  <c r="A7" i="3"/>
  <c r="A37" i="3"/>
  <c r="A51" i="3"/>
  <c r="A74" i="3"/>
  <c r="A78" i="3"/>
  <c r="A50" i="3"/>
  <c r="A73" i="3"/>
  <c r="A60" i="3"/>
  <c r="A45" i="3"/>
  <c r="A85" i="3"/>
  <c r="A76" i="3"/>
  <c r="A71" i="3"/>
  <c r="A59" i="3"/>
  <c r="A87" i="3"/>
  <c r="A84" i="3"/>
  <c r="A70" i="3"/>
  <c r="A56" i="3"/>
  <c r="A14" i="3"/>
  <c r="A47" i="3"/>
  <c r="A40" i="3"/>
  <c r="A22" i="3"/>
  <c r="A16" i="3"/>
  <c r="A11" i="3"/>
  <c r="A61" i="3"/>
  <c r="A20" i="3"/>
  <c r="A81" i="3"/>
  <c r="A17" i="3"/>
  <c r="A5" i="3"/>
  <c r="A6" i="3"/>
  <c r="A77" i="3"/>
  <c r="A3" i="3"/>
  <c r="A26" i="3"/>
  <c r="A64" i="3"/>
  <c r="A27" i="3"/>
  <c r="A10" i="3"/>
  <c r="A38" i="3"/>
  <c r="A42" i="3"/>
  <c r="A34" i="3"/>
  <c r="A25" i="3"/>
  <c r="A12" i="3"/>
  <c r="A30" i="3"/>
  <c r="A15" i="3"/>
  <c r="A36" i="3"/>
  <c r="A46" i="3"/>
  <c r="A68" i="3"/>
  <c r="A57" i="3"/>
  <c r="A53" i="3"/>
  <c r="A33" i="3"/>
  <c r="A67" i="3"/>
  <c r="A39" i="3"/>
  <c r="A44" i="3"/>
  <c r="A28" i="3"/>
  <c r="A32" i="3"/>
  <c r="A86" i="3"/>
  <c r="A83" i="3"/>
  <c r="A9" i="3"/>
  <c r="A23" i="3"/>
  <c r="A43" i="3"/>
  <c r="A55" i="3"/>
  <c r="A79" i="3"/>
  <c r="A24" i="3"/>
  <c r="A69" i="3"/>
  <c r="A63" i="3"/>
  <c r="A8" i="3"/>
  <c r="A54" i="3"/>
  <c r="A49" i="3"/>
  <c r="A13" i="3"/>
  <c r="A62" i="3"/>
  <c r="A35" i="3"/>
  <c r="A48" i="3"/>
  <c r="A4" i="3"/>
  <c r="A80" i="3"/>
  <c r="A21" i="3"/>
  <c r="A82" i="3"/>
  <c r="A31" i="3"/>
  <c r="B5" i="2"/>
  <c r="B110" i="2"/>
  <c r="B107" i="2"/>
  <c r="B111" i="2"/>
  <c r="B4" i="2"/>
  <c r="B3" i="2"/>
  <c r="B16" i="2"/>
  <c r="B41" i="2"/>
  <c r="B7" i="2"/>
  <c r="B6" i="2"/>
  <c r="B3" i="1"/>
  <c r="B93" i="1"/>
  <c r="B77" i="1"/>
  <c r="B49" i="1"/>
  <c r="B38" i="1"/>
  <c r="B19" i="1"/>
  <c r="B16" i="1"/>
  <c r="B46" i="6"/>
  <c r="B39" i="6"/>
  <c r="B41" i="6"/>
  <c r="B31" i="6"/>
  <c r="B51" i="6"/>
  <c r="B27" i="6"/>
  <c r="B29" i="6"/>
  <c r="B28" i="6"/>
  <c r="B23" i="6"/>
  <c r="B15" i="6"/>
  <c r="B12" i="6"/>
  <c r="B8" i="6"/>
  <c r="B30" i="6"/>
  <c r="B33" i="6"/>
  <c r="B55" i="6"/>
  <c r="B11" i="6"/>
  <c r="B4" i="6"/>
  <c r="B49" i="6"/>
  <c r="B44" i="6"/>
  <c r="B26" i="6"/>
  <c r="B40" i="6"/>
  <c r="B3" i="6"/>
  <c r="B38" i="6"/>
  <c r="B5" i="6"/>
  <c r="B35" i="6"/>
  <c r="B16" i="6"/>
  <c r="B34" i="6"/>
  <c r="B33" i="7"/>
  <c r="B32" i="7"/>
  <c r="B28" i="7"/>
  <c r="B27" i="7"/>
  <c r="B25" i="7"/>
  <c r="B21" i="7"/>
  <c r="B20" i="7"/>
  <c r="B15" i="7"/>
  <c r="B9" i="7"/>
  <c r="B6" i="7"/>
  <c r="B5" i="7"/>
  <c r="B4" i="7"/>
  <c r="B3" i="7"/>
  <c r="B3" i="5"/>
  <c r="B45" i="2"/>
  <c r="B63" i="2"/>
  <c r="B109" i="2"/>
  <c r="B105" i="2"/>
  <c r="B27" i="2"/>
  <c r="B34" i="2"/>
  <c r="B104" i="2"/>
  <c r="B21" i="2"/>
  <c r="B100" i="2"/>
  <c r="B20" i="2"/>
  <c r="B14" i="2"/>
  <c r="B97" i="2"/>
  <c r="B96" i="2"/>
  <c r="B94" i="2"/>
  <c r="B47" i="2"/>
  <c r="B17" i="2"/>
  <c r="B54" i="2"/>
  <c r="B89" i="2"/>
  <c r="B40" i="2"/>
  <c r="B81" i="2"/>
  <c r="B52" i="2"/>
  <c r="B79" i="2"/>
  <c r="B37" i="2"/>
  <c r="B24" i="2"/>
  <c r="B73" i="2"/>
  <c r="B64" i="2"/>
  <c r="B23" i="2"/>
  <c r="B46" i="2"/>
  <c r="B69" i="2"/>
  <c r="B55" i="1"/>
  <c r="B54" i="1"/>
  <c r="B91" i="1"/>
  <c r="B53" i="1"/>
  <c r="B4" i="1"/>
  <c r="B87" i="1"/>
  <c r="B86" i="1"/>
  <c r="B52" i="1"/>
  <c r="B83" i="1"/>
  <c r="B82" i="1"/>
  <c r="B35" i="1"/>
  <c r="B14" i="1"/>
  <c r="B9" i="1"/>
  <c r="B48" i="1"/>
  <c r="B78" i="1"/>
  <c r="B5" i="1"/>
  <c r="B8" i="1"/>
  <c r="B20" i="1"/>
  <c r="B45" i="1"/>
  <c r="B29" i="1"/>
  <c r="B28" i="1"/>
  <c r="B18" i="1"/>
  <c r="B44" i="1"/>
  <c r="B72" i="1"/>
  <c r="B70" i="1"/>
  <c r="B26" i="1"/>
  <c r="B64" i="1"/>
  <c r="B56" i="1"/>
  <c r="B61" i="1"/>
  <c r="A16" i="7"/>
  <c r="A17" i="7"/>
  <c r="A8" i="7"/>
  <c r="A31" i="7"/>
  <c r="A45" i="6"/>
  <c r="A47" i="6"/>
  <c r="A36" i="6"/>
  <c r="A50" i="6"/>
  <c r="A20" i="6"/>
  <c r="A9" i="6"/>
  <c r="A24" i="6"/>
  <c r="A36" i="2"/>
  <c r="A71" i="2"/>
  <c r="A99" i="2"/>
  <c r="A106" i="2"/>
  <c r="A60" i="2"/>
  <c r="A98" i="2"/>
  <c r="A56" i="2"/>
  <c r="A78" i="2"/>
  <c r="A12" i="2"/>
  <c r="A58" i="2"/>
  <c r="A92" i="2"/>
  <c r="A9" i="2"/>
  <c r="A84" i="2"/>
  <c r="A55" i="2"/>
  <c r="A74" i="2"/>
  <c r="A83" i="2"/>
  <c r="A57" i="5"/>
  <c r="A30" i="5"/>
  <c r="A62" i="5"/>
  <c r="A73" i="5"/>
  <c r="A75" i="5"/>
  <c r="A29" i="5"/>
  <c r="A21" i="5"/>
  <c r="A50" i="5"/>
  <c r="A11" i="5"/>
  <c r="A59" i="5"/>
  <c r="A63" i="1"/>
  <c r="A94" i="1"/>
  <c r="A92" i="1"/>
  <c r="A88" i="1"/>
  <c r="A51" i="1"/>
  <c r="A42" i="1"/>
  <c r="A89" i="1"/>
  <c r="A50" i="1"/>
  <c r="A69" i="1"/>
  <c r="A75" i="1"/>
  <c r="A13" i="1"/>
  <c r="A80" i="1"/>
  <c r="A33" i="1"/>
  <c r="A21" i="1"/>
  <c r="A76" i="1"/>
  <c r="A74" i="1"/>
  <c r="A73" i="1"/>
  <c r="A36" i="1"/>
  <c r="A46" i="1"/>
  <c r="A71" i="1"/>
  <c r="A10" i="1"/>
  <c r="A91" i="2"/>
  <c r="A66" i="2"/>
  <c r="A80" i="2"/>
  <c r="A25" i="2"/>
  <c r="A30" i="2"/>
  <c r="A112" i="2"/>
  <c r="A38" i="2"/>
  <c r="A62" i="2"/>
  <c r="A28" i="2"/>
  <c r="A22" i="2"/>
  <c r="A44" i="2"/>
  <c r="A49" i="2"/>
  <c r="A86" i="2"/>
  <c r="A102" i="2"/>
  <c r="A48" i="2"/>
  <c r="A35" i="2"/>
  <c r="A101" i="2"/>
  <c r="A15" i="2"/>
  <c r="A46" i="2"/>
  <c r="A70" i="1"/>
  <c r="A61" i="1"/>
  <c r="A7" i="1"/>
  <c r="A66" i="1"/>
  <c r="A34" i="1"/>
  <c r="A27" i="1"/>
  <c r="A31" i="1"/>
  <c r="A67" i="1"/>
  <c r="A40" i="1"/>
  <c r="A81" i="1"/>
  <c r="A15" i="1"/>
  <c r="A6" i="1"/>
  <c r="A24" i="1"/>
  <c r="A79" i="1"/>
  <c r="A59" i="1"/>
  <c r="A39" i="1"/>
  <c r="A56" i="1"/>
  <c r="A23" i="1"/>
  <c r="A14" i="7"/>
  <c r="A18" i="7"/>
  <c r="A12" i="7"/>
  <c r="A26" i="7"/>
  <c r="A30" i="7"/>
  <c r="A24" i="7"/>
  <c r="A22" i="7"/>
  <c r="A17" i="6"/>
  <c r="A19" i="6"/>
  <c r="A13" i="6"/>
  <c r="A57" i="6"/>
  <c r="A48" i="6"/>
  <c r="A14" i="6"/>
  <c r="A58" i="6"/>
  <c r="A56" i="6"/>
  <c r="A43" i="6"/>
  <c r="A34" i="6"/>
  <c r="A38" i="6"/>
  <c r="A25" i="6"/>
  <c r="A7" i="6"/>
  <c r="A18" i="6"/>
  <c r="A59" i="6"/>
  <c r="A42" i="6"/>
  <c r="A21" i="6"/>
  <c r="A37" i="6"/>
  <c r="A53" i="6"/>
  <c r="A46" i="5"/>
  <c r="A16" i="5"/>
  <c r="A9" i="5"/>
  <c r="A56" i="5"/>
  <c r="A26" i="5"/>
  <c r="A8" i="5"/>
  <c r="A4" i="5"/>
  <c r="A39" i="5"/>
  <c r="A63" i="5"/>
  <c r="A18" i="5"/>
  <c r="A31" i="5"/>
  <c r="A38" i="5"/>
  <c r="A51" i="5"/>
  <c r="A61" i="5"/>
  <c r="A25" i="5"/>
  <c r="A48" i="5"/>
  <c r="A35" i="5"/>
  <c r="A28" i="5"/>
  <c r="A49" i="5"/>
  <c r="A6" i="5"/>
  <c r="A45" i="5"/>
  <c r="A14" i="5"/>
  <c r="A10" i="5"/>
  <c r="A42" i="5"/>
  <c r="A67" i="5"/>
  <c r="A69" i="5"/>
  <c r="A13" i="5"/>
  <c r="A34" i="5"/>
  <c r="A76" i="5"/>
  <c r="A5" i="5"/>
  <c r="A54" i="5"/>
  <c r="A27" i="5"/>
  <c r="A37" i="5"/>
  <c r="A55" i="5"/>
  <c r="A79" i="5"/>
  <c r="A20" i="5"/>
  <c r="A41" i="5"/>
  <c r="A66" i="5"/>
  <c r="A58" i="5"/>
  <c r="A17" i="5"/>
  <c r="A24" i="5"/>
  <c r="A43" i="5"/>
  <c r="A68" i="5"/>
  <c r="A7" i="5"/>
  <c r="A19" i="5"/>
  <c r="A33" i="5"/>
  <c r="A40" i="5"/>
  <c r="A52" i="5"/>
  <c r="A47" i="5"/>
  <c r="A74" i="5"/>
  <c r="A12" i="5"/>
  <c r="A71" i="5"/>
  <c r="A65" i="5"/>
  <c r="A32" i="5"/>
  <c r="A72" i="5"/>
  <c r="A22" i="5"/>
  <c r="A53" i="5"/>
  <c r="A77" i="5"/>
  <c r="A60" i="5"/>
  <c r="A3" i="5"/>
  <c r="A23" i="5"/>
  <c r="A36" i="5"/>
  <c r="A78" i="5"/>
  <c r="A15" i="5"/>
  <c r="A44" i="5"/>
  <c r="A70" i="5"/>
  <c r="A64" i="5"/>
  <c r="A9" i="7"/>
  <c r="A33" i="7"/>
  <c r="A4" i="7"/>
  <c r="A15" i="7"/>
  <c r="A27" i="7"/>
  <c r="A3" i="7"/>
  <c r="A19" i="7"/>
  <c r="A7" i="7"/>
  <c r="A13" i="7"/>
  <c r="A11" i="7"/>
  <c r="A29" i="7"/>
  <c r="A10" i="7"/>
  <c r="A23" i="7"/>
  <c r="A5" i="7"/>
  <c r="A20" i="7"/>
  <c r="A28" i="7"/>
  <c r="A25" i="7"/>
  <c r="A6" i="7"/>
  <c r="A21" i="7"/>
  <c r="A32" i="7"/>
  <c r="A55" i="6"/>
  <c r="A35" i="6"/>
  <c r="A32" i="6"/>
  <c r="A6" i="6"/>
  <c r="A5" i="6"/>
  <c r="A10" i="6"/>
  <c r="A52" i="6"/>
  <c r="A61" i="6"/>
  <c r="A22" i="6"/>
  <c r="A54" i="6"/>
  <c r="A60" i="6"/>
  <c r="A26" i="6"/>
  <c r="A11" i="6"/>
  <c r="A39" i="6"/>
  <c r="A12" i="6"/>
  <c r="A51" i="6"/>
  <c r="A44" i="6"/>
  <c r="A15" i="6"/>
  <c r="A28" i="6"/>
  <c r="A23" i="6"/>
  <c r="A16" i="6"/>
  <c r="A3" i="6"/>
  <c r="A49" i="6"/>
  <c r="A33" i="6"/>
  <c r="A41" i="6"/>
  <c r="A8" i="6"/>
  <c r="A27" i="6"/>
  <c r="A40" i="6"/>
  <c r="A4" i="6"/>
  <c r="A30" i="6"/>
  <c r="A29" i="6"/>
  <c r="A46" i="6"/>
  <c r="A31" i="6"/>
  <c r="A19" i="3"/>
  <c r="A24" i="2"/>
  <c r="A81" i="2"/>
  <c r="A17" i="2"/>
  <c r="A97" i="2"/>
  <c r="A21" i="2"/>
  <c r="A105" i="2"/>
  <c r="A88" i="2"/>
  <c r="A19" i="2"/>
  <c r="A59" i="2"/>
  <c r="A6" i="2"/>
  <c r="A85" i="2"/>
  <c r="A5" i="2"/>
  <c r="A90" i="2"/>
  <c r="A39" i="2"/>
  <c r="A65" i="2"/>
  <c r="A23" i="2"/>
  <c r="A37" i="2"/>
  <c r="A40" i="2"/>
  <c r="A47" i="2"/>
  <c r="A14" i="2"/>
  <c r="A72" i="2"/>
  <c r="A29" i="2"/>
  <c r="A82" i="2"/>
  <c r="A61" i="2"/>
  <c r="A51" i="2"/>
  <c r="A32" i="2"/>
  <c r="A104" i="2"/>
  <c r="A109" i="2"/>
  <c r="A26" i="2"/>
  <c r="A50" i="2"/>
  <c r="A68" i="2"/>
  <c r="A107" i="2"/>
  <c r="A108" i="2"/>
  <c r="A13" i="2"/>
  <c r="A57" i="2"/>
  <c r="A11" i="2"/>
  <c r="A93" i="2"/>
  <c r="A31" i="2"/>
  <c r="A64" i="2"/>
  <c r="A79" i="2"/>
  <c r="A89" i="2"/>
  <c r="A94" i="2"/>
  <c r="A20" i="2"/>
  <c r="A34" i="2"/>
  <c r="A63" i="2"/>
  <c r="A8" i="2"/>
  <c r="A111" i="2"/>
  <c r="A18" i="2"/>
  <c r="A43" i="2"/>
  <c r="A76" i="2"/>
  <c r="A33" i="2"/>
  <c r="A70" i="2"/>
  <c r="A42" i="2"/>
  <c r="A75" i="2"/>
  <c r="A4" i="2"/>
  <c r="A3" i="2"/>
  <c r="A69" i="2"/>
  <c r="A73" i="2"/>
  <c r="A52" i="2"/>
  <c r="A54" i="2"/>
  <c r="A96" i="2"/>
  <c r="A100" i="2"/>
  <c r="A27" i="2"/>
  <c r="A45" i="2"/>
  <c r="A95" i="2"/>
  <c r="A41" i="2"/>
  <c r="A110" i="2"/>
  <c r="A53" i="2"/>
  <c r="A87" i="2"/>
  <c r="A67" i="2"/>
  <c r="A10" i="2"/>
  <c r="A103" i="2"/>
  <c r="A77" i="2"/>
  <c r="A7" i="2"/>
  <c r="A16" i="2"/>
  <c r="A28" i="1"/>
  <c r="A8" i="1"/>
  <c r="A9" i="1"/>
  <c r="A83" i="1"/>
  <c r="A4" i="1"/>
  <c r="A55" i="1"/>
  <c r="A32" i="1"/>
  <c r="A77" i="1"/>
  <c r="A41" i="1"/>
  <c r="A49" i="1"/>
  <c r="A90" i="1"/>
  <c r="A38" i="1"/>
  <c r="A72" i="1"/>
  <c r="A29" i="1"/>
  <c r="A5" i="1"/>
  <c r="A14" i="1"/>
  <c r="A52" i="1"/>
  <c r="A53" i="1"/>
  <c r="A84" i="1"/>
  <c r="A16" i="1"/>
  <c r="A17" i="1"/>
  <c r="A37" i="1"/>
  <c r="A47" i="1"/>
  <c r="A25" i="1"/>
  <c r="A93" i="1"/>
  <c r="A64" i="1"/>
  <c r="A44" i="1"/>
  <c r="A45" i="1"/>
  <c r="A78" i="1"/>
  <c r="A35" i="1"/>
  <c r="A86" i="1"/>
  <c r="A91" i="1"/>
  <c r="A68" i="1"/>
  <c r="A11" i="1"/>
  <c r="A22" i="1"/>
  <c r="A65" i="1"/>
  <c r="A62" i="1"/>
  <c r="A30" i="1"/>
  <c r="A96" i="1"/>
  <c r="A19" i="1"/>
  <c r="A26" i="1"/>
  <c r="A18" i="1"/>
  <c r="A20" i="1"/>
  <c r="A48" i="1"/>
  <c r="A82" i="1"/>
  <c r="A87" i="1"/>
  <c r="A54" i="1"/>
  <c r="A43" i="1"/>
  <c r="A95" i="1"/>
  <c r="A57" i="1"/>
  <c r="A85" i="1"/>
  <c r="A12" i="1"/>
  <c r="A3" i="1"/>
  <c r="A60" i="1"/>
  <c r="A58" i="1"/>
</calcChain>
</file>

<file path=xl/sharedStrings.xml><?xml version="1.0" encoding="utf-8"?>
<sst xmlns="http://schemas.openxmlformats.org/spreadsheetml/2006/main" count="1502" uniqueCount="925">
  <si>
    <t>1 Dreier-Kästchen: Punkte für Sieger/in</t>
  </si>
  <si>
    <t>2 Dreier-Kästchen: Punkte für Sieger/in und 2. Platz</t>
  </si>
  <si>
    <t>1 Vierer-Kästchen: Punkte für Sieger/in und 2. Platz</t>
  </si>
  <si>
    <t>1 Fünfer-Kästchen Punkte für Sieger/in und 2. Platz</t>
  </si>
  <si>
    <t>Sonder-Regelung bei Kästchenspiele</t>
  </si>
  <si>
    <t>In allen Feldern kann eine Wild Card vergeben werden.</t>
  </si>
  <si>
    <t>Zusatzpunkte können nur nur vergeben werden, wenn mindestens 8 Teilnehmer/innen am Start sind.</t>
  </si>
  <si>
    <t>Spieler/innen können nur mit mind. 2 Turnierteilnahmen zum Masters zugelassen weden</t>
  </si>
  <si>
    <t xml:space="preserve">Die 12 Spieler/innen, mit der höchsten Punktzahl werden zum Masters-Turnier 2018 eingeladen. </t>
  </si>
  <si>
    <t>Masters: Termin und Ort wird noch bekannt gegeben</t>
  </si>
  <si>
    <t>Punktdarstellung in rot = Altersklasse überschritten, errungene Punkte werden in jetziger, gültiger AK halbiert</t>
  </si>
  <si>
    <t>Punktdarstellung in grün = in älterer Altersklasse errungen</t>
  </si>
  <si>
    <t xml:space="preserve">würden ebenfalls angehoben und zwar auf 4 (AF), 6 (VF), 8 (HF), 10 (Finalist)und 12 </t>
  </si>
  <si>
    <t>2 Punkte, wenn sie im AF ausscheiden. Die restlichen Punkte für Gewinner der AF bis zum Finale Punkte (Sieger). </t>
  </si>
  <si>
    <t>Bei Konkurrenzen &gt; 16 Teilnehmer erhalten Gewinner der 1. Runde</t>
  </si>
  <si>
    <t>Teilnahme am jeweiligen Turnier = 1 Punkt</t>
  </si>
  <si>
    <t>Mindestens ein Sieg wird hierzu benötigt</t>
  </si>
  <si>
    <t>Achtelfinale: je 2 Punkte</t>
  </si>
  <si>
    <t>Viertelfinale: je 4 Punkte</t>
  </si>
  <si>
    <t>Halbfinale: je 6 Punkte</t>
  </si>
  <si>
    <t>2. Platz: 8 Punkte</t>
  </si>
  <si>
    <t>Sieger: 10 Punkte</t>
  </si>
  <si>
    <t>Punkte erreicht in älterer Konkurrenz</t>
  </si>
  <si>
    <t>Pkt grün</t>
  </si>
  <si>
    <t>1/2 Punktzahl, da errungene Punkte in jüngerer Konkurrenz erreicht</t>
  </si>
  <si>
    <t>Pkt rot</t>
  </si>
  <si>
    <t>zu alt in dieser Konkurrenz, Punkte werden in richtiger Altersklasse halbiert</t>
  </si>
  <si>
    <t>Nachname</t>
  </si>
  <si>
    <t>Vorname</t>
  </si>
  <si>
    <t>Jahrgang</t>
  </si>
  <si>
    <t>ID-Nummer</t>
  </si>
  <si>
    <t>Verein</t>
  </si>
  <si>
    <t>Arnold</t>
  </si>
  <si>
    <t>Rebecca</t>
  </si>
  <si>
    <t>TEC Waldau</t>
  </si>
  <si>
    <t>Bunijevac</t>
  </si>
  <si>
    <t>Madlene</t>
  </si>
  <si>
    <t>TCB 2000 Darmstadt</t>
  </si>
  <si>
    <t>Bürklin</t>
  </si>
  <si>
    <t>Naya</t>
  </si>
  <si>
    <t>Tennis-Club Durlach e.V. 1920</t>
  </si>
  <si>
    <t>Cilic</t>
  </si>
  <si>
    <t>Julia</t>
  </si>
  <si>
    <t>BASF TC Ludwigshafen</t>
  </si>
  <si>
    <t>Dier</t>
  </si>
  <si>
    <t>Helena</t>
  </si>
  <si>
    <t>Usinger TC</t>
  </si>
  <si>
    <t>Fay</t>
  </si>
  <si>
    <t>Mia</t>
  </si>
  <si>
    <t>TC 1948 Viernheim</t>
  </si>
  <si>
    <t>Frey</t>
  </si>
  <si>
    <t>Johanna</t>
  </si>
  <si>
    <t>Tennis-Club Ziegelhausen e.V.</t>
  </si>
  <si>
    <t>Hané</t>
  </si>
  <si>
    <t>Cäcilia</t>
  </si>
  <si>
    <t>TEC Darmstadt</t>
  </si>
  <si>
    <t>Höpfner</t>
  </si>
  <si>
    <t>Philippa</t>
  </si>
  <si>
    <t>SC Frankfurt 1880</t>
  </si>
  <si>
    <t>Karck</t>
  </si>
  <si>
    <t>Franka</t>
  </si>
  <si>
    <t>Kildisiute</t>
  </si>
  <si>
    <t>Karina</t>
  </si>
  <si>
    <t>TA SV Leingarten</t>
  </si>
  <si>
    <t>Kirschner</t>
  </si>
  <si>
    <t>Kaya</t>
  </si>
  <si>
    <t>TC Michelstadt</t>
  </si>
  <si>
    <t>Koschinski</t>
  </si>
  <si>
    <t>Juliane</t>
  </si>
  <si>
    <t>TK Langen</t>
  </si>
  <si>
    <t>Krassnitzer</t>
  </si>
  <si>
    <t>Isabella</t>
  </si>
  <si>
    <t>TC Freinsheim</t>
  </si>
  <si>
    <t>Mehrbrey</t>
  </si>
  <si>
    <t>Mara</t>
  </si>
  <si>
    <t>TC RW Sprendlingen</t>
  </si>
  <si>
    <t>Memmert</t>
  </si>
  <si>
    <t>Kim</t>
  </si>
  <si>
    <t>Heidelberger Tennis-Club 1890 e.V.</t>
  </si>
  <si>
    <t>Rapp</t>
  </si>
  <si>
    <t>Emma</t>
  </si>
  <si>
    <t>TC Olympia Lorsch</t>
  </si>
  <si>
    <t>Reichhold</t>
  </si>
  <si>
    <t>Henrike</t>
  </si>
  <si>
    <t>THC Hanau</t>
  </si>
  <si>
    <t>Smith</t>
  </si>
  <si>
    <t>Jennie</t>
  </si>
  <si>
    <t>TV Heimgarten 1912 Ffm.</t>
  </si>
  <si>
    <t>Stahl</t>
  </si>
  <si>
    <t>Stefanie</t>
  </si>
  <si>
    <t>TA VfL Sindelfingen 1862</t>
  </si>
  <si>
    <t>Thamm</t>
  </si>
  <si>
    <t>Mariella</t>
  </si>
  <si>
    <t>TC Bernhausen</t>
  </si>
  <si>
    <t>von Keussler</t>
  </si>
  <si>
    <t>Charlotte</t>
  </si>
  <si>
    <t>Wasemann</t>
  </si>
  <si>
    <t>Marie-Freya</t>
  </si>
  <si>
    <t>TC Halberg  Brebach</t>
  </si>
  <si>
    <t>Ziehn</t>
  </si>
  <si>
    <t>TC Schwalbach</t>
  </si>
  <si>
    <t>Rang</t>
  </si>
  <si>
    <t>Punkte</t>
  </si>
  <si>
    <t>Wilson Junior Race - Punkteliste 2020 Juniorinnen U12</t>
  </si>
  <si>
    <t>Sport-park HP</t>
  </si>
  <si>
    <t>Wilson Junior Race - Punkteliste 2020 Juniorinnen U14</t>
  </si>
  <si>
    <t>Wilson Junior Race - Punkteliste 2020 Juniorinnen U16</t>
  </si>
  <si>
    <t>Wilson Junior Race - Punkteliste 2020 Junioren U16</t>
  </si>
  <si>
    <t>Wilson Junior Race - Punkteliste 2020 Junioren U14</t>
  </si>
  <si>
    <t>Wilson Junior Race - Punkteliste 2020 Junioren U12</t>
  </si>
  <si>
    <t>Alvarez</t>
  </si>
  <si>
    <t>Elena</t>
  </si>
  <si>
    <t>Bair</t>
  </si>
  <si>
    <t>TC Doggenburg</t>
  </si>
  <si>
    <t>Beuing</t>
  </si>
  <si>
    <t>Lena</t>
  </si>
  <si>
    <t>SC SaFo Frankfurt</t>
  </si>
  <si>
    <t>Camarda</t>
  </si>
  <si>
    <t>Celina</t>
  </si>
  <si>
    <t>TC RW Bad Nauheim</t>
  </si>
  <si>
    <t>Casalinuovo</t>
  </si>
  <si>
    <t>Leonie</t>
  </si>
  <si>
    <t>Ebs</t>
  </si>
  <si>
    <t>Pauline</t>
  </si>
  <si>
    <t>TC Ladenburg e.V.</t>
  </si>
  <si>
    <t>Galster</t>
  </si>
  <si>
    <t>Isabelle</t>
  </si>
  <si>
    <t>Höchster THC</t>
  </si>
  <si>
    <t>Ivanovski</t>
  </si>
  <si>
    <t>Tennisclub Schriesheim e.V.</t>
  </si>
  <si>
    <t>Jörger</t>
  </si>
  <si>
    <t>Louise</t>
  </si>
  <si>
    <t>Tennisklub Grün-Weiss Mannheim e.V.</t>
  </si>
  <si>
    <t>Maser</t>
  </si>
  <si>
    <t>Laura</t>
  </si>
  <si>
    <t>TC Grünwald</t>
  </si>
  <si>
    <t>Müller</t>
  </si>
  <si>
    <t>Teresa</t>
  </si>
  <si>
    <t>TC Blau-Weiß Schwetzingen e.V.</t>
  </si>
  <si>
    <t>Shelekhova</t>
  </si>
  <si>
    <t>Streichert</t>
  </si>
  <si>
    <t>Hannah</t>
  </si>
  <si>
    <t>Vierfuß</t>
  </si>
  <si>
    <t>Jessica</t>
  </si>
  <si>
    <t>Tennis-Club Leutershausen e.V.</t>
  </si>
  <si>
    <t>Weida</t>
  </si>
  <si>
    <t>Greta</t>
  </si>
  <si>
    <t>STC Schwäbisch Hall</t>
  </si>
  <si>
    <t>Aganovic</t>
  </si>
  <si>
    <t>Dzenefa</t>
  </si>
  <si>
    <t>Offenbacher TC</t>
  </si>
  <si>
    <t>Akbulut</t>
  </si>
  <si>
    <t>Lia Ayla</t>
  </si>
  <si>
    <t>WSV  Blau-Weiß  Rheidt</t>
  </si>
  <si>
    <t>Neomi</t>
  </si>
  <si>
    <t>Beatriz</t>
  </si>
  <si>
    <t>Enid</t>
  </si>
  <si>
    <t>Hahn</t>
  </si>
  <si>
    <t>Isabel</t>
  </si>
  <si>
    <t>Maicher</t>
  </si>
  <si>
    <t>Jolina</t>
  </si>
  <si>
    <t>TC Seeheim</t>
  </si>
  <si>
    <t>Marx</t>
  </si>
  <si>
    <t>Vivien</t>
  </si>
  <si>
    <t>TG 1987 Crumstadt</t>
  </si>
  <si>
    <t>Neff</t>
  </si>
  <si>
    <t>Penelope</t>
  </si>
  <si>
    <t>Tennisclub Rüppurr 1929 e.V.</t>
  </si>
  <si>
    <t>Porca</t>
  </si>
  <si>
    <t>Amna</t>
  </si>
  <si>
    <t>Turn- u. Sportgemeinde Heidelberg 1878 e.V.</t>
  </si>
  <si>
    <t>Emina</t>
  </si>
  <si>
    <t>Sprenger</t>
  </si>
  <si>
    <t>TC Trier</t>
  </si>
  <si>
    <t>Staib</t>
  </si>
  <si>
    <t>Cara</t>
  </si>
  <si>
    <t>TC BW Heppenheim</t>
  </si>
  <si>
    <t>Ape</t>
  </si>
  <si>
    <t>Kian</t>
  </si>
  <si>
    <t>TC Bad Homburg</t>
  </si>
  <si>
    <t>Barbic</t>
  </si>
  <si>
    <t>Arian</t>
  </si>
  <si>
    <t>Bollhöfer</t>
  </si>
  <si>
    <t>Leonard</t>
  </si>
  <si>
    <t>TC BW Wiesbaden</t>
  </si>
  <si>
    <t>Eckstein</t>
  </si>
  <si>
    <t>Benjamin</t>
  </si>
  <si>
    <t>TC Bad Vilbel</t>
  </si>
  <si>
    <t>Findeisen</t>
  </si>
  <si>
    <t>Felix</t>
  </si>
  <si>
    <t>Tennis-Club Weinheim 1902 e.V.</t>
  </si>
  <si>
    <t>Forlenza</t>
  </si>
  <si>
    <t>Fabrizio</t>
  </si>
  <si>
    <t>Frank</t>
  </si>
  <si>
    <t>Hannes Maria</t>
  </si>
  <si>
    <t>TC RW Giessen</t>
  </si>
  <si>
    <t>Gebhardt</t>
  </si>
  <si>
    <t>Marius</t>
  </si>
  <si>
    <t>TC Bad König</t>
  </si>
  <si>
    <t>Gerlach</t>
  </si>
  <si>
    <t>Fynn</t>
  </si>
  <si>
    <t>Giegerich</t>
  </si>
  <si>
    <t>Sebastian</t>
  </si>
  <si>
    <t>ETC Grün-Weiß Elsenfeld</t>
  </si>
  <si>
    <t>Glück</t>
  </si>
  <si>
    <t>Luca</t>
  </si>
  <si>
    <t>Hochenauer</t>
  </si>
  <si>
    <t>Mika</t>
  </si>
  <si>
    <t>Hofmann</t>
  </si>
  <si>
    <t>Leon</t>
  </si>
  <si>
    <t>TK Bietigheim</t>
  </si>
  <si>
    <t>Klein</t>
  </si>
  <si>
    <t>Maurice</t>
  </si>
  <si>
    <t>TC Rot-Weiß Lebach</t>
  </si>
  <si>
    <t>Lovric</t>
  </si>
  <si>
    <t>Mate Marlon</t>
  </si>
  <si>
    <t>Dominick</t>
  </si>
  <si>
    <t>TC Boehringer Ingelheim</t>
  </si>
  <si>
    <t>Philipp</t>
  </si>
  <si>
    <t>Neumann</t>
  </si>
  <si>
    <t>Laurenz</t>
  </si>
  <si>
    <t>Pajor</t>
  </si>
  <si>
    <t>Bertold</t>
  </si>
  <si>
    <t>Almin</t>
  </si>
  <si>
    <t>Reichel</t>
  </si>
  <si>
    <t>Robert Lion</t>
  </si>
  <si>
    <t>Schmidmaier</t>
  </si>
  <si>
    <t>Lucas</t>
  </si>
  <si>
    <t>Tennisclub Neckargemünd e.V.</t>
  </si>
  <si>
    <t>Schmolik</t>
  </si>
  <si>
    <t>Max</t>
  </si>
  <si>
    <t>TVA 1860 Aschaffenburg</t>
  </si>
  <si>
    <t>Schreider</t>
  </si>
  <si>
    <t>Finn</t>
  </si>
  <si>
    <t>Mannheimer Turn- u. Sportgesellschaft 1899 e.V.</t>
  </si>
  <si>
    <t>Settipalli</t>
  </si>
  <si>
    <t>Jaideep Reddy</t>
  </si>
  <si>
    <t>Strunck</t>
  </si>
  <si>
    <t>Alexander</t>
  </si>
  <si>
    <t>TC Ober-Ramstadt</t>
  </si>
  <si>
    <t>Stübner</t>
  </si>
  <si>
    <t>Kimi</t>
  </si>
  <si>
    <t>TC Oestrich-Winkel</t>
  </si>
  <si>
    <t>Weimar</t>
  </si>
  <si>
    <t>David</t>
  </si>
  <si>
    <t>Werle</t>
  </si>
  <si>
    <t>Ben</t>
  </si>
  <si>
    <t>Aslan</t>
  </si>
  <si>
    <t>Mikael</t>
  </si>
  <si>
    <t>Tennisclub Walldorf-Astoria eV</t>
  </si>
  <si>
    <t>Baal</t>
  </si>
  <si>
    <t>TC Grün-Weiss Frankenthal</t>
  </si>
  <si>
    <t>Baßler</t>
  </si>
  <si>
    <t>Frederik</t>
  </si>
  <si>
    <t>Bert</t>
  </si>
  <si>
    <t>Florian</t>
  </si>
  <si>
    <t>Bule</t>
  </si>
  <si>
    <t>Vito</t>
  </si>
  <si>
    <t>Diaconescu</t>
  </si>
  <si>
    <t>Frankfurter TC 1914 Palmengarten</t>
  </si>
  <si>
    <t>Fecher</t>
  </si>
  <si>
    <t>Lion</t>
  </si>
  <si>
    <t>Messeler TC</t>
  </si>
  <si>
    <t>Adriano</t>
  </si>
  <si>
    <t>Gehrlein</t>
  </si>
  <si>
    <t>Levin</t>
  </si>
  <si>
    <t>TC Rot-Weiss Kaiserslautern</t>
  </si>
  <si>
    <t>Gonzalves</t>
  </si>
  <si>
    <t>Himmelreich</t>
  </si>
  <si>
    <t>Emil</t>
  </si>
  <si>
    <t>Isenburger TC</t>
  </si>
  <si>
    <t>Kauhs</t>
  </si>
  <si>
    <t>Lennart</t>
  </si>
  <si>
    <t>TC SW 1903 Bad Dürkheim</t>
  </si>
  <si>
    <t>Kirchner</t>
  </si>
  <si>
    <t>TC Rotenbühl Saarbrücken</t>
  </si>
  <si>
    <t>Krautter</t>
  </si>
  <si>
    <t>Jano</t>
  </si>
  <si>
    <t>Kuhne</t>
  </si>
  <si>
    <t>Jeremy</t>
  </si>
  <si>
    <t>Malikoski</t>
  </si>
  <si>
    <t>Malik</t>
  </si>
  <si>
    <t>TC Ladenburg</t>
  </si>
  <si>
    <t>Mohler</t>
  </si>
  <si>
    <t>Jeremia</t>
  </si>
  <si>
    <t>TC SW Frankfurt</t>
  </si>
  <si>
    <t>Muley</t>
  </si>
  <si>
    <t>Pfeifer</t>
  </si>
  <si>
    <t>Elias</t>
  </si>
  <si>
    <t>TC Wetter</t>
  </si>
  <si>
    <t>Ponnath</t>
  </si>
  <si>
    <t>Leonardo</t>
  </si>
  <si>
    <t>Wiesbadener THC</t>
  </si>
  <si>
    <t>Protsch</t>
  </si>
  <si>
    <t>Razminas</t>
  </si>
  <si>
    <t>Rytis</t>
  </si>
  <si>
    <t>Schmitt</t>
  </si>
  <si>
    <t>Aron</t>
  </si>
  <si>
    <t>TC Blau-Weiss Herxheim</t>
  </si>
  <si>
    <t>Senck</t>
  </si>
  <si>
    <t>Julian</t>
  </si>
  <si>
    <t>Solak</t>
  </si>
  <si>
    <t>Aleksandar</t>
  </si>
  <si>
    <t>TC Schwanheim Frankfurt</t>
  </si>
  <si>
    <t>Sommer</t>
  </si>
  <si>
    <t>Jonas</t>
  </si>
  <si>
    <t>TC Steinbach</t>
  </si>
  <si>
    <t>Teubel</t>
  </si>
  <si>
    <t>Veit</t>
  </si>
  <si>
    <t>TC Bürgerweide Worms</t>
  </si>
  <si>
    <t>Weigt</t>
  </si>
  <si>
    <t>Kristen</t>
  </si>
  <si>
    <t>Witting</t>
  </si>
  <si>
    <t>Ferdinand</t>
  </si>
  <si>
    <t>TV Frohnau</t>
  </si>
  <si>
    <t>Balon</t>
  </si>
  <si>
    <t>Dan Nicholas</t>
  </si>
  <si>
    <t>Burkhard</t>
  </si>
  <si>
    <t>Nils</t>
  </si>
  <si>
    <t>TC BW Bensheim</t>
  </si>
  <si>
    <t>Clerc</t>
  </si>
  <si>
    <t>Leif</t>
  </si>
  <si>
    <t>Cutura</t>
  </si>
  <si>
    <t>Jure</t>
  </si>
  <si>
    <t>TC Grün-Weiß Gondelsheim e.V.</t>
  </si>
  <si>
    <t>Deutscher</t>
  </si>
  <si>
    <t>Niklas</t>
  </si>
  <si>
    <t>TuS Griesheim</t>
  </si>
  <si>
    <t>Einhoff</t>
  </si>
  <si>
    <t>Tennis-Club Plankstadt e.V.</t>
  </si>
  <si>
    <t>Gerhardt</t>
  </si>
  <si>
    <t>Christopher</t>
  </si>
  <si>
    <t>Gewaltig</t>
  </si>
  <si>
    <t>Jan Daniel</t>
  </si>
  <si>
    <t>Rochusclub Düsseldorf e.V.</t>
  </si>
  <si>
    <t>Hansen</t>
  </si>
  <si>
    <t>Nicolas</t>
  </si>
  <si>
    <t>TV Buchschlag</t>
  </si>
  <si>
    <t>Janke</t>
  </si>
  <si>
    <t>Adrian</t>
  </si>
  <si>
    <t>Janne</t>
  </si>
  <si>
    <t>Paul</t>
  </si>
  <si>
    <t>Jovanovic</t>
  </si>
  <si>
    <t>Filip</t>
  </si>
  <si>
    <t>Kaspari</t>
  </si>
  <si>
    <t>Jusam</t>
  </si>
  <si>
    <t>Marinovic</t>
  </si>
  <si>
    <t>Yannick</t>
  </si>
  <si>
    <t>Merz</t>
  </si>
  <si>
    <t>Christian</t>
  </si>
  <si>
    <t>Pointner</t>
  </si>
  <si>
    <t>Matti</t>
  </si>
  <si>
    <t>Ripberger</t>
  </si>
  <si>
    <t>Jannik</t>
  </si>
  <si>
    <t>Schmidt</t>
  </si>
  <si>
    <t>Fabian</t>
  </si>
  <si>
    <t>Jonah</t>
  </si>
  <si>
    <t>Biblis</t>
  </si>
  <si>
    <t>Pelz</t>
  </si>
  <si>
    <t>Patrice</t>
  </si>
  <si>
    <t>Stützer</t>
  </si>
  <si>
    <t>Miriam</t>
  </si>
  <si>
    <t>Ackermann</t>
  </si>
  <si>
    <t xml:space="preserve">Neumer </t>
  </si>
  <si>
    <t>Romy</t>
  </si>
  <si>
    <t>TC Germersheim</t>
  </si>
  <si>
    <t>Rhein</t>
  </si>
  <si>
    <t>Nadja</t>
  </si>
  <si>
    <t>Leskova</t>
  </si>
  <si>
    <t>Elisabeth</t>
  </si>
  <si>
    <t>Bad Dürkheim</t>
  </si>
  <si>
    <t>Han</t>
  </si>
  <si>
    <t>Emma Sheng</t>
  </si>
  <si>
    <t>Nagel</t>
  </si>
  <si>
    <t>Melia</t>
  </si>
  <si>
    <t>Zapp</t>
  </si>
  <si>
    <t>Ethan</t>
  </si>
  <si>
    <t>TC Schwalbach-Griesborn</t>
  </si>
  <si>
    <t>Ghadere</t>
  </si>
  <si>
    <t>Parsa</t>
  </si>
  <si>
    <t>Eintracht Frankfurt</t>
  </si>
  <si>
    <t>Yildirim</t>
  </si>
  <si>
    <t>Deniz</t>
  </si>
  <si>
    <t>TC Wetzlar 1912</t>
  </si>
  <si>
    <t>Müssig</t>
  </si>
  <si>
    <t>Kratz</t>
  </si>
  <si>
    <t>Jochen</t>
  </si>
  <si>
    <t>TG 1925 Bobstadt</t>
  </si>
  <si>
    <t>Voigt</t>
  </si>
  <si>
    <t>Lars</t>
  </si>
  <si>
    <t>Ben Rehouma</t>
  </si>
  <si>
    <t>Fedi</t>
  </si>
  <si>
    <t>TC Blau-Weiß 64 Leimen</t>
  </si>
  <si>
    <t>Zeiger</t>
  </si>
  <si>
    <t>Noah</t>
  </si>
  <si>
    <t>Eppelheimer Tennis-Club</t>
  </si>
  <si>
    <t>Boegner</t>
  </si>
  <si>
    <t>TC Schwarz-Gelb Heidelberg</t>
  </si>
  <si>
    <t xml:space="preserve">Lang </t>
  </si>
  <si>
    <t>Kelkheimer TEV</t>
  </si>
  <si>
    <t>Nelson</t>
  </si>
  <si>
    <t>Bangert</t>
  </si>
  <si>
    <t>Tim</t>
  </si>
  <si>
    <t>Helf</t>
  </si>
  <si>
    <t>Louis</t>
  </si>
  <si>
    <t>Park TC Grünstadt</t>
  </si>
  <si>
    <t>Yadegardjam</t>
  </si>
  <si>
    <t>Victor</t>
  </si>
  <si>
    <t xml:space="preserve">Stagel </t>
  </si>
  <si>
    <t>Raphael</t>
  </si>
  <si>
    <t>TC Hirschlanden</t>
  </si>
  <si>
    <t>Tennisclub Grün-Weiss Mannheim</t>
  </si>
  <si>
    <t>Galow</t>
  </si>
  <si>
    <t>Moritz</t>
  </si>
  <si>
    <t>Fluck</t>
  </si>
  <si>
    <t>Bub</t>
  </si>
  <si>
    <t>TC Blau-Weiß Gaggenau</t>
  </si>
  <si>
    <t>Rübenach</t>
  </si>
  <si>
    <t>TC BW Bad Camberg</t>
  </si>
  <si>
    <t>Daniel</t>
  </si>
  <si>
    <t>TSC Mainz</t>
  </si>
  <si>
    <t>Ebert</t>
  </si>
  <si>
    <t>Ivo</t>
  </si>
  <si>
    <t>Hamacher</t>
  </si>
  <si>
    <t>Lukas</t>
  </si>
  <si>
    <t>Zyle</t>
  </si>
  <si>
    <t>Klotter</t>
  </si>
  <si>
    <t>Hrvac</t>
  </si>
  <si>
    <t>danilo</t>
  </si>
  <si>
    <t>Grasmück</t>
  </si>
  <si>
    <t>Jan</t>
  </si>
  <si>
    <t>Bednorz</t>
  </si>
  <si>
    <t>TC Biblis</t>
  </si>
  <si>
    <t>Steffen</t>
  </si>
  <si>
    <t>Wenzel</t>
  </si>
  <si>
    <t>Bastian</t>
  </si>
  <si>
    <t>Rüstemeier</t>
  </si>
  <si>
    <t>Genglin Michael</t>
  </si>
  <si>
    <t>Janz</t>
  </si>
  <si>
    <t>TC Mutterstadt</t>
  </si>
  <si>
    <t>Neustadt</t>
  </si>
  <si>
    <t>Heppen-heim</t>
  </si>
  <si>
    <t>Kaisers-lautern</t>
  </si>
  <si>
    <t>Greinert</t>
  </si>
  <si>
    <t>Lilly Marie</t>
  </si>
  <si>
    <t>Hohmann</t>
  </si>
  <si>
    <t>Selma</t>
  </si>
  <si>
    <t>TC Schwarz-Weiß Merzig</t>
  </si>
  <si>
    <t>Kohr</t>
  </si>
  <si>
    <t>Lara-Sophie</t>
  </si>
  <si>
    <t>Löhrer</t>
  </si>
  <si>
    <t>Aurelia</t>
  </si>
  <si>
    <t>TC Augsburg Siebentisch</t>
  </si>
  <si>
    <t>Manescu</t>
  </si>
  <si>
    <t>Tina</t>
  </si>
  <si>
    <t>Turniersportverein Racket-Center Nußloch e.V.</t>
  </si>
  <si>
    <t>Mathä</t>
  </si>
  <si>
    <t>Lara</t>
  </si>
  <si>
    <t>TC Nittel</t>
  </si>
  <si>
    <t>Nonnweiler</t>
  </si>
  <si>
    <t>Bella</t>
  </si>
  <si>
    <t>TUS Neunkirchen,  Abt.Tennis</t>
  </si>
  <si>
    <t>Sander</t>
  </si>
  <si>
    <t>Zoe</t>
  </si>
  <si>
    <t>Schild</t>
  </si>
  <si>
    <t>Luisa</t>
  </si>
  <si>
    <t>Seres</t>
  </si>
  <si>
    <t>Alexia</t>
  </si>
  <si>
    <t>TC Dannstadter Höhe</t>
  </si>
  <si>
    <t>Chkoundali</t>
  </si>
  <si>
    <t>Yosef</t>
  </si>
  <si>
    <t>1.TC Rot-Weiß Wiesloch e.V.</t>
  </si>
  <si>
    <t>Lang</t>
  </si>
  <si>
    <t>Röhm</t>
  </si>
  <si>
    <t>TC Grün-Weiß Aachen</t>
  </si>
  <si>
    <t>Bertz</t>
  </si>
  <si>
    <t>TC 1988 Jugenheim</t>
  </si>
  <si>
    <t>Chandler</t>
  </si>
  <si>
    <t>Tristan</t>
  </si>
  <si>
    <t>1.TC Weilerbach</t>
  </si>
  <si>
    <t>Jelen</t>
  </si>
  <si>
    <t>Henry</t>
  </si>
  <si>
    <t>Jung</t>
  </si>
  <si>
    <t>René Gabriel</t>
  </si>
  <si>
    <t>Kahmann</t>
  </si>
  <si>
    <t>TC Grün-Weiss Neustadt</t>
  </si>
  <si>
    <t>Kasper</t>
  </si>
  <si>
    <t>Maximilian</t>
  </si>
  <si>
    <t>Krüger</t>
  </si>
  <si>
    <t>Casimir</t>
  </si>
  <si>
    <t>Lutz</t>
  </si>
  <si>
    <t>Mayer</t>
  </si>
  <si>
    <t>Philip</t>
  </si>
  <si>
    <t>Michalski</t>
  </si>
  <si>
    <t>Patrick</t>
  </si>
  <si>
    <t>Kahlenberger Hockey- und Tennis-Club e.V. Mülheim</t>
  </si>
  <si>
    <t>Pfingsten</t>
  </si>
  <si>
    <t>Jesper</t>
  </si>
  <si>
    <t>Rehrmann</t>
  </si>
  <si>
    <t>Romeo</t>
  </si>
  <si>
    <t>TC Höhr-Grenzhausen</t>
  </si>
  <si>
    <t>Reichrath</t>
  </si>
  <si>
    <t>Robin</t>
  </si>
  <si>
    <t>Roth</t>
  </si>
  <si>
    <t>Janis</t>
  </si>
  <si>
    <t>Sarishvili</t>
  </si>
  <si>
    <t>TC Caesarpark Kaiserslautern</t>
  </si>
  <si>
    <t>Siebold</t>
  </si>
  <si>
    <t>Tom</t>
  </si>
  <si>
    <t>Straub</t>
  </si>
  <si>
    <t>Luis</t>
  </si>
  <si>
    <t>SKV RW Darmstadt</t>
  </si>
  <si>
    <t>Thissen</t>
  </si>
  <si>
    <t>Attmann</t>
  </si>
  <si>
    <t>Alwin</t>
  </si>
  <si>
    <t>TC Deidesheim</t>
  </si>
  <si>
    <t>Borchert</t>
  </si>
  <si>
    <t>TC Hassloch</t>
  </si>
  <si>
    <t>Brenner</t>
  </si>
  <si>
    <t>Crasser</t>
  </si>
  <si>
    <t>Joshua</t>
  </si>
  <si>
    <t>Dwivedi</t>
  </si>
  <si>
    <t>Siddharth</t>
  </si>
  <si>
    <t>Filkovic</t>
  </si>
  <si>
    <t>Valentin</t>
  </si>
  <si>
    <t>KETV Karlsruher Eislauf- u.Tennisverein eV</t>
  </si>
  <si>
    <t>Krastel</t>
  </si>
  <si>
    <t>Kristian</t>
  </si>
  <si>
    <t>TC Wolfsberg Pforzheim e.V.</t>
  </si>
  <si>
    <t>Lederle</t>
  </si>
  <si>
    <t>Lülf</t>
  </si>
  <si>
    <t>Silas</t>
  </si>
  <si>
    <t>Matzer</t>
  </si>
  <si>
    <t>TC RW Neu-Isenburg</t>
  </si>
  <si>
    <t>Schneider</t>
  </si>
  <si>
    <t>TC Rodalben</t>
  </si>
  <si>
    <t>Schwabe</t>
  </si>
  <si>
    <t>Stengl</t>
  </si>
  <si>
    <t>TC Rot-Weiss Neustadt</t>
  </si>
  <si>
    <t>Abbe</t>
  </si>
  <si>
    <t>Vincent</t>
  </si>
  <si>
    <t>Aichele</t>
  </si>
  <si>
    <t>Isa</t>
  </si>
  <si>
    <t>Jakob</t>
  </si>
  <si>
    <t>Eberle</t>
  </si>
  <si>
    <t>Nick</t>
  </si>
  <si>
    <t>Gerstner</t>
  </si>
  <si>
    <t>Pilch</t>
  </si>
  <si>
    <t>Jaden</t>
  </si>
  <si>
    <t>TC Blau-Weiß Homburg</t>
  </si>
  <si>
    <t>Schmidts</t>
  </si>
  <si>
    <t>Rene</t>
  </si>
  <si>
    <t>Weers</t>
  </si>
  <si>
    <t>Jan Luis</t>
  </si>
  <si>
    <t>Barthlott</t>
  </si>
  <si>
    <t>Nico</t>
  </si>
  <si>
    <t>TC Blau-Weiss Lachen-Speyerdorf</t>
  </si>
  <si>
    <t>Henrik</t>
  </si>
  <si>
    <t>Straube</t>
  </si>
  <si>
    <t>Lehrter Tennis-Club LTC e.V.</t>
  </si>
  <si>
    <t>Wick</t>
  </si>
  <si>
    <t>Siemens TK Blau-Gold 1913</t>
  </si>
  <si>
    <t>Arndt</t>
  </si>
  <si>
    <t>Amina</t>
  </si>
  <si>
    <t>VfL Bad Kreuznach</t>
  </si>
  <si>
    <t>Dima</t>
  </si>
  <si>
    <t>TC Ludwigsburg</t>
  </si>
  <si>
    <t>Ehnes</t>
  </si>
  <si>
    <t>Grajdeanu</t>
  </si>
  <si>
    <t>Denisa Maria</t>
  </si>
  <si>
    <t>TC Leinfelden-Echterdingen</t>
  </si>
  <si>
    <t>Lauer</t>
  </si>
  <si>
    <t>Melina</t>
  </si>
  <si>
    <t>TC Weiss-Rot 1897 Speyer</t>
  </si>
  <si>
    <t>Lücke</t>
  </si>
  <si>
    <t>Annabell</t>
  </si>
  <si>
    <t>TA SV Böblingen</t>
  </si>
  <si>
    <t>Matan</t>
  </si>
  <si>
    <t>Gloria</t>
  </si>
  <si>
    <t>Neumer</t>
  </si>
  <si>
    <t>TC Erlenbach b. Kandel</t>
  </si>
  <si>
    <t>Okon</t>
  </si>
  <si>
    <t>Victoria</t>
  </si>
  <si>
    <t>TA MTV Ludwigsburg</t>
  </si>
  <si>
    <t>Sophie</t>
  </si>
  <si>
    <t>Rimenidou</t>
  </si>
  <si>
    <t>Maria</t>
  </si>
  <si>
    <t>Cannstatter TC</t>
  </si>
  <si>
    <t>Roggenkamp</t>
  </si>
  <si>
    <t>Wenner</t>
  </si>
  <si>
    <t>Naomi</t>
  </si>
  <si>
    <t>Franken-thal</t>
  </si>
  <si>
    <t>Arp</t>
  </si>
  <si>
    <t>TC First-line-Academy Murr</t>
  </si>
  <si>
    <t>Banser</t>
  </si>
  <si>
    <t>Pascal</t>
  </si>
  <si>
    <t>Brandau</t>
  </si>
  <si>
    <t>TC Rot-Weiß Worms</t>
  </si>
  <si>
    <t>Brandt</t>
  </si>
  <si>
    <t>Oskar</t>
  </si>
  <si>
    <t>Braun</t>
  </si>
  <si>
    <t>Samuel</t>
  </si>
  <si>
    <t>TC Friedberg</t>
  </si>
  <si>
    <t>Dahler</t>
  </si>
  <si>
    <t>Mathis</t>
  </si>
  <si>
    <t>Ebers</t>
  </si>
  <si>
    <t>Edel</t>
  </si>
  <si>
    <t>Emich</t>
  </si>
  <si>
    <t>TC Ludwigshafen-Oppau</t>
  </si>
  <si>
    <t>Franzmann</t>
  </si>
  <si>
    <t>TC BW Bad Kreuznach</t>
  </si>
  <si>
    <t>Kauffmann</t>
  </si>
  <si>
    <t>TV Grün-Weiß Mainz</t>
  </si>
  <si>
    <t>Kimpel</t>
  </si>
  <si>
    <t>Lorenz</t>
  </si>
  <si>
    <t>Eppelheimer Tennis-Club e.V.</t>
  </si>
  <si>
    <t>Meister</t>
  </si>
  <si>
    <t>TC Bierstadt</t>
  </si>
  <si>
    <t>Riehmer</t>
  </si>
  <si>
    <t>Till</t>
  </si>
  <si>
    <t>TC Rot-Weiss Pirmasens</t>
  </si>
  <si>
    <t>Schick</t>
  </si>
  <si>
    <t>Luis Noah</t>
  </si>
  <si>
    <t>Scholl</t>
  </si>
  <si>
    <t>Axel</t>
  </si>
  <si>
    <t>TC Neckar Ilvesheim e.V.</t>
  </si>
  <si>
    <t>Bone</t>
  </si>
  <si>
    <t>Alessia</t>
  </si>
  <si>
    <t>Christmann</t>
  </si>
  <si>
    <t>Dissinger</t>
  </si>
  <si>
    <t>Aline</t>
  </si>
  <si>
    <t>Noëlle</t>
  </si>
  <si>
    <t>Korogodska</t>
  </si>
  <si>
    <t>Anastasija</t>
  </si>
  <si>
    <t>TC Schwarz-Gelb Heidelberg eV</t>
  </si>
  <si>
    <t>Prokopeva</t>
  </si>
  <si>
    <t>Ekaterina</t>
  </si>
  <si>
    <t>Chan</t>
  </si>
  <si>
    <t>Leopold</t>
  </si>
  <si>
    <t>MTTC Iphitos München</t>
  </si>
  <si>
    <t>Dani</t>
  </si>
  <si>
    <t>Bence</t>
  </si>
  <si>
    <t>Haage</t>
  </si>
  <si>
    <t>Haberkorn</t>
  </si>
  <si>
    <t>Luc</t>
  </si>
  <si>
    <t>Heppes</t>
  </si>
  <si>
    <t>Hofstetter</t>
  </si>
  <si>
    <t>Matteo</t>
  </si>
  <si>
    <t>TC Rot-Weiß Durmersheim e.V.</t>
  </si>
  <si>
    <t>Metzinger</t>
  </si>
  <si>
    <t>Pfleger</t>
  </si>
  <si>
    <t>Konstantin</t>
  </si>
  <si>
    <t>Theodor</t>
  </si>
  <si>
    <t>Jannis</t>
  </si>
  <si>
    <t>Schwertner</t>
  </si>
  <si>
    <t>Dutiné</t>
  </si>
  <si>
    <t>Amy Jolié</t>
  </si>
  <si>
    <t>TC Siegen</t>
  </si>
  <si>
    <t>Harlos</t>
  </si>
  <si>
    <t>Lilly</t>
  </si>
  <si>
    <t>Kirchhofer</t>
  </si>
  <si>
    <t>Lara-Maria</t>
  </si>
  <si>
    <t>Schumacher</t>
  </si>
  <si>
    <t>Rosmin</t>
  </si>
  <si>
    <t>Stoermer</t>
  </si>
  <si>
    <t>Völmecke</t>
  </si>
  <si>
    <t>Maya</t>
  </si>
  <si>
    <t>Zecher</t>
  </si>
  <si>
    <t>Liv</t>
  </si>
  <si>
    <t>TC Lauffen</t>
  </si>
  <si>
    <t>Agnes</t>
  </si>
  <si>
    <t>Hugo</t>
  </si>
  <si>
    <t>Tenniszentrum DJK Sulzbachtal</t>
  </si>
  <si>
    <t>Amar</t>
  </si>
  <si>
    <t>Siddhanth</t>
  </si>
  <si>
    <t>Herrera Sanchez</t>
  </si>
  <si>
    <t>Jorge Tomas</t>
  </si>
  <si>
    <t>TV Gelb-Weiß Görlitz</t>
  </si>
  <si>
    <t>Michael</t>
  </si>
  <si>
    <t>Obendorfer</t>
  </si>
  <si>
    <t>Valsamas</t>
  </si>
  <si>
    <t>Georgios</t>
  </si>
  <si>
    <t>Viktoria</t>
  </si>
  <si>
    <t>Garrecht</t>
  </si>
  <si>
    <t>Härle</t>
  </si>
  <si>
    <t>Anna</t>
  </si>
  <si>
    <t>Huber</t>
  </si>
  <si>
    <t>Theresa</t>
  </si>
  <si>
    <t>Sarah</t>
  </si>
  <si>
    <t>Noria</t>
  </si>
  <si>
    <t>Mona</t>
  </si>
  <si>
    <t>Neckar-gemünd</t>
  </si>
  <si>
    <t>Oppau</t>
  </si>
  <si>
    <t>Heddes-heim</t>
  </si>
  <si>
    <t>Nußloch</t>
  </si>
  <si>
    <t>Erb</t>
  </si>
  <si>
    <t>Lola</t>
  </si>
  <si>
    <t>TC Marktheidenfeld</t>
  </si>
  <si>
    <t>Grosser</t>
  </si>
  <si>
    <t>Lia</t>
  </si>
  <si>
    <t>Hermann</t>
  </si>
  <si>
    <t>TC Hüttenfeld</t>
  </si>
  <si>
    <t>Juric</t>
  </si>
  <si>
    <t>Kolmer</t>
  </si>
  <si>
    <t>Leah</t>
  </si>
  <si>
    <t>Kondella</t>
  </si>
  <si>
    <t>Nora</t>
  </si>
  <si>
    <t>König</t>
  </si>
  <si>
    <t>Nase</t>
  </si>
  <si>
    <t>Sophia</t>
  </si>
  <si>
    <t>Pradt</t>
  </si>
  <si>
    <t>Fiona</t>
  </si>
  <si>
    <t>Roisko</t>
  </si>
  <si>
    <t>Frida</t>
  </si>
  <si>
    <t>Scherf</t>
  </si>
  <si>
    <t>Hanna</t>
  </si>
  <si>
    <t>TV 1873 Hausen</t>
  </si>
  <si>
    <t>Weidenfeld</t>
  </si>
  <si>
    <t>Marisol</t>
  </si>
  <si>
    <t>GW Luitpoldpark München</t>
  </si>
  <si>
    <t>Bechle</t>
  </si>
  <si>
    <t>Ina</t>
  </si>
  <si>
    <t>Brune</t>
  </si>
  <si>
    <t>Emilia</t>
  </si>
  <si>
    <t>Dönmez</t>
  </si>
  <si>
    <t>Meltem</t>
  </si>
  <si>
    <t>Kölner HTC Blau-Weiss</t>
  </si>
  <si>
    <t>Eberhardt</t>
  </si>
  <si>
    <t>TC Empfingen</t>
  </si>
  <si>
    <t>Haßler</t>
  </si>
  <si>
    <t>Paulina</t>
  </si>
  <si>
    <t>TC Blau-Weiß Beckingen e. V.</t>
  </si>
  <si>
    <t>Elizabeth Grace</t>
  </si>
  <si>
    <t>Keller</t>
  </si>
  <si>
    <t>Aaliyah Salma</t>
  </si>
  <si>
    <t>Madel</t>
  </si>
  <si>
    <t>Sina</t>
  </si>
  <si>
    <t>Shariff</t>
  </si>
  <si>
    <t>Ana</t>
  </si>
  <si>
    <t>Thiele</t>
  </si>
  <si>
    <t>Rebeka</t>
  </si>
  <si>
    <t>TC Rot-Weiß Landshut</t>
  </si>
  <si>
    <t>Van der Heyden</t>
  </si>
  <si>
    <t>Merel</t>
  </si>
  <si>
    <t>Vandermeulen</t>
  </si>
  <si>
    <t>Eigelsbach</t>
  </si>
  <si>
    <t>Emily</t>
  </si>
  <si>
    <t>TC BW Bad Ems</t>
  </si>
  <si>
    <t>Gysin</t>
  </si>
  <si>
    <t>TC Bad Friedrichshall</t>
  </si>
  <si>
    <t>Khomich</t>
  </si>
  <si>
    <t>Michelle</t>
  </si>
  <si>
    <t>Mathes</t>
  </si>
  <si>
    <t>Katarina</t>
  </si>
  <si>
    <t>TC Mülheim-Kärlich</t>
  </si>
  <si>
    <t>Katharina</t>
  </si>
  <si>
    <t>Reich</t>
  </si>
  <si>
    <t>DJK BW Bieber</t>
  </si>
  <si>
    <t>Bozkoyun</t>
  </si>
  <si>
    <t>Ismet</t>
  </si>
  <si>
    <t>Brüggemann</t>
  </si>
  <si>
    <t>Büchner</t>
  </si>
  <si>
    <t>Bünger</t>
  </si>
  <si>
    <t>Luke</t>
  </si>
  <si>
    <t>TC Schlierstadt 1979 e.V.</t>
  </si>
  <si>
    <t>Emmenlauer</t>
  </si>
  <si>
    <t>Benno</t>
  </si>
  <si>
    <t>Flaig</t>
  </si>
  <si>
    <t>Turnverein 1890 Bammental e.V.</t>
  </si>
  <si>
    <t>Kühn</t>
  </si>
  <si>
    <t>Ben Philipp</t>
  </si>
  <si>
    <t>Neubauer</t>
  </si>
  <si>
    <t>Nissler</t>
  </si>
  <si>
    <t>Carl-Leopold</t>
  </si>
  <si>
    <t>Oehring</t>
  </si>
  <si>
    <t>Carl-Philipp</t>
  </si>
  <si>
    <t>Singh</t>
  </si>
  <si>
    <t>Lavlesh</t>
  </si>
  <si>
    <t>SV BG Darmstadt</t>
  </si>
  <si>
    <t>Gaida</t>
  </si>
  <si>
    <t>Floyd</t>
  </si>
  <si>
    <t>Gajlovic</t>
  </si>
  <si>
    <t>Stevan</t>
  </si>
  <si>
    <t>Held</t>
  </si>
  <si>
    <t>Jaron</t>
  </si>
  <si>
    <t>TC Schwaben Augsburg</t>
  </si>
  <si>
    <t>Jaouen</t>
  </si>
  <si>
    <t>Kaspar</t>
  </si>
  <si>
    <t>Plathau</t>
  </si>
  <si>
    <t>Ferry</t>
  </si>
  <si>
    <t>TC Heilbronn am Trappensee 1892</t>
  </si>
  <si>
    <t>Poursanidis</t>
  </si>
  <si>
    <t>Christos</t>
  </si>
  <si>
    <t>Richter</t>
  </si>
  <si>
    <t>Scheele</t>
  </si>
  <si>
    <t>Len</t>
  </si>
  <si>
    <t>Scheffer</t>
  </si>
  <si>
    <t>Leo</t>
  </si>
  <si>
    <t>Marienburger SC</t>
  </si>
  <si>
    <t>Thiersch</t>
  </si>
  <si>
    <t>Hochheimer STV</t>
  </si>
  <si>
    <t>Walter</t>
  </si>
  <si>
    <t>MTV Bamberg</t>
  </si>
  <si>
    <t>Voja</t>
  </si>
  <si>
    <t>Gazzo</t>
  </si>
  <si>
    <t>Oliver</t>
  </si>
  <si>
    <t>Harnack</t>
  </si>
  <si>
    <t>Kadel</t>
  </si>
  <si>
    <t>Conrad</t>
  </si>
  <si>
    <t>Shaquel</t>
  </si>
  <si>
    <t>Mion</t>
  </si>
  <si>
    <t>TSC Heuchelhof Würzburg</t>
  </si>
  <si>
    <t>Sauthoff</t>
  </si>
  <si>
    <t>Lorenz Gregor</t>
  </si>
  <si>
    <t>Siempelkamp</t>
  </si>
  <si>
    <t>TC Weiß-Blau Würzburg</t>
  </si>
  <si>
    <t>Stindl</t>
  </si>
  <si>
    <t>van der Heyden</t>
  </si>
  <si>
    <t>Styn</t>
  </si>
  <si>
    <t>Babakhani</t>
  </si>
  <si>
    <t>Rouben</t>
  </si>
  <si>
    <t>TC Blau-Weiß 1929 Eberbach eV</t>
  </si>
  <si>
    <t>Berlet</t>
  </si>
  <si>
    <t>Ebner</t>
  </si>
  <si>
    <t>Matheo</t>
  </si>
  <si>
    <t>Floch</t>
  </si>
  <si>
    <t>Fößel</t>
  </si>
  <si>
    <t>Jesko</t>
  </si>
  <si>
    <t>Turn- u. Sportverein 1949 Pfaffengrund e.V.</t>
  </si>
  <si>
    <t>Gläser</t>
  </si>
  <si>
    <t>Grün</t>
  </si>
  <si>
    <t>Michel</t>
  </si>
  <si>
    <t>Holzhauer</t>
  </si>
  <si>
    <t>Björn</t>
  </si>
  <si>
    <t>Kohnen</t>
  </si>
  <si>
    <t>Kurzenberger</t>
  </si>
  <si>
    <t>Munzig</t>
  </si>
  <si>
    <t>Thilo</t>
  </si>
  <si>
    <t>Joris Philipp</t>
  </si>
  <si>
    <t>Perger</t>
  </si>
  <si>
    <t>Sailer</t>
  </si>
  <si>
    <t>TC Höhenkirchen</t>
  </si>
  <si>
    <t>Seidel</t>
  </si>
  <si>
    <t>Tennis-Club Oftersheim e.V.</t>
  </si>
  <si>
    <t>Siebert</t>
  </si>
  <si>
    <t>Vierhuff</t>
  </si>
  <si>
    <t>Maxime</t>
  </si>
  <si>
    <t>Wolf</t>
  </si>
  <si>
    <t>Ruben</t>
  </si>
  <si>
    <t>Nala</t>
  </si>
  <si>
    <t>Tennis-Club 70 Sandhausen e.V.</t>
  </si>
  <si>
    <t>Epelboim</t>
  </si>
  <si>
    <t>Marleen</t>
  </si>
  <si>
    <t>Glock</t>
  </si>
  <si>
    <t>Leni</t>
  </si>
  <si>
    <t>Heilberger</t>
  </si>
  <si>
    <t>Carina</t>
  </si>
  <si>
    <t>ESV Flügelrad Nürnberg</t>
  </si>
  <si>
    <t>Joch</t>
  </si>
  <si>
    <t>Kleemann</t>
  </si>
  <si>
    <t>Sekot</t>
  </si>
  <si>
    <t>Choni Patrizia</t>
  </si>
  <si>
    <t>Surget</t>
  </si>
  <si>
    <t>Amelie</t>
  </si>
  <si>
    <t>Tennisclub Grötzingen e.V.</t>
  </si>
  <si>
    <t>Tabutsadze</t>
  </si>
  <si>
    <t>Mariam</t>
  </si>
  <si>
    <t>Sport- u. Schwimm-Club Karlsruhe e.V., Abt. Tennis</t>
  </si>
  <si>
    <t>Bargl</t>
  </si>
  <si>
    <t>Busarac</t>
  </si>
  <si>
    <t>Shane</t>
  </si>
  <si>
    <t>Dzankic</t>
  </si>
  <si>
    <t>Mak-Erol</t>
  </si>
  <si>
    <t>Haag</t>
  </si>
  <si>
    <t>Aaron</t>
  </si>
  <si>
    <t>Hock</t>
  </si>
  <si>
    <t>Marco</t>
  </si>
  <si>
    <t>Höfer</t>
  </si>
  <si>
    <t>Lu</t>
  </si>
  <si>
    <t>Anthony</t>
  </si>
  <si>
    <t>Max-Herrmann</t>
  </si>
  <si>
    <t>Palm</t>
  </si>
  <si>
    <t>Torben</t>
  </si>
  <si>
    <t>Schlüter</t>
  </si>
  <si>
    <t>Sopko</t>
  </si>
  <si>
    <t>Djordje</t>
  </si>
  <si>
    <t>TC Birkenfeld</t>
  </si>
  <si>
    <t>Arslanagic</t>
  </si>
  <si>
    <t>Fé-Ellé</t>
  </si>
  <si>
    <t>TG Plochingen</t>
  </si>
  <si>
    <t>Bauer</t>
  </si>
  <si>
    <t>TC Rot-Weiß Cham</t>
  </si>
  <si>
    <t>Boeke</t>
  </si>
  <si>
    <t>Zoe-Marie</t>
  </si>
  <si>
    <t>Turn- u. Sportgem. Germania 1889 Dossenheim e.V.</t>
  </si>
  <si>
    <t>Kochta</t>
  </si>
  <si>
    <t>Tamina</t>
  </si>
  <si>
    <t>TC Aschheim</t>
  </si>
  <si>
    <t>Kralus</t>
  </si>
  <si>
    <t>TC Sport Scheck</t>
  </si>
  <si>
    <t>Otte</t>
  </si>
  <si>
    <t>Anabella-Eva</t>
  </si>
  <si>
    <t>THC Brühl</t>
  </si>
  <si>
    <t>Christ</t>
  </si>
  <si>
    <t>Corvin</t>
  </si>
  <si>
    <t>Claußen</t>
  </si>
  <si>
    <t>Gerber</t>
  </si>
  <si>
    <t>TC Weissenhof</t>
  </si>
  <si>
    <t>Heber</t>
  </si>
  <si>
    <t>Finnegan</t>
  </si>
  <si>
    <t>Künze</t>
  </si>
  <si>
    <t>TC 74 Hochdorf e.V.</t>
  </si>
  <si>
    <t>Rast</t>
  </si>
  <si>
    <t>Fredrik</t>
  </si>
  <si>
    <t>von Auenmüller</t>
  </si>
  <si>
    <t>TC Rheinhausen e.V.</t>
  </si>
  <si>
    <t>Tomas</t>
  </si>
  <si>
    <t>Bopst</t>
  </si>
  <si>
    <t>Christina</t>
  </si>
  <si>
    <t>Kern</t>
  </si>
  <si>
    <t>Olivia</t>
  </si>
  <si>
    <t>Schächer</t>
  </si>
  <si>
    <t>Kasseler TC Bad Wilhelmshöhe</t>
  </si>
  <si>
    <t>Leukel</t>
  </si>
  <si>
    <t>Finley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</si>
</sst>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5" fillId="2" borderId="0" xfId="1" applyFont="1" applyFill="1" applyBorder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8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0" fillId="3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0" fillId="3" borderId="0" xfId="0" applyFont="1" applyFill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/>
    <xf numFmtId="0" fontId="9" fillId="0" borderId="0" xfId="0" applyFont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R96"/>
  <sheetViews>
    <sheetView topLeftCell="A89" workbookViewId="0">
      <selection activeCell="B97" sqref="B97"/>
    </sheetView>
  </sheetViews>
  <sheetFormatPr baseColWidth="10" defaultRowHeight="18" customHeight="1" x14ac:dyDescent="0"/>
  <cols>
    <col min="1" max="1" width="6.6640625" style="13" customWidth="1"/>
    <col min="2" max="2" width="8.6640625" style="13" customWidth="1"/>
    <col min="3" max="3" width="20.6640625" style="10" customWidth="1"/>
    <col min="4" max="4" width="15.6640625" style="10" customWidth="1"/>
    <col min="5" max="5" width="9.6640625" style="13" customWidth="1"/>
    <col min="6" max="6" width="12.6640625" style="13" customWidth="1"/>
    <col min="7" max="7" width="32.6640625" style="10" customWidth="1"/>
    <col min="8" max="17" width="9.6640625" style="13" customWidth="1"/>
    <col min="18" max="18" width="3.6640625" style="16" customWidth="1"/>
  </cols>
  <sheetData>
    <row r="1" spans="1:18" s="11" customFormat="1" ht="36" customHeight="1">
      <c r="A1" s="30" t="s">
        <v>109</v>
      </c>
      <c r="B1" s="30"/>
      <c r="C1" s="30"/>
      <c r="D1" s="30"/>
      <c r="E1" s="30"/>
      <c r="F1" s="30"/>
      <c r="G1" s="30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s="14" customFormat="1" ht="37.5" customHeight="1">
      <c r="A2" s="18" t="s">
        <v>101</v>
      </c>
      <c r="B2" s="19" t="s">
        <v>102</v>
      </c>
      <c r="C2" s="20" t="s">
        <v>27</v>
      </c>
      <c r="D2" s="20" t="s">
        <v>28</v>
      </c>
      <c r="E2" s="19" t="s">
        <v>29</v>
      </c>
      <c r="F2" s="19" t="s">
        <v>30</v>
      </c>
      <c r="G2" s="20" t="s">
        <v>31</v>
      </c>
      <c r="H2" s="21" t="s">
        <v>104</v>
      </c>
      <c r="I2" s="21" t="s">
        <v>357</v>
      </c>
      <c r="J2" s="21" t="s">
        <v>694</v>
      </c>
      <c r="K2" s="21" t="s">
        <v>440</v>
      </c>
      <c r="L2" s="21" t="s">
        <v>442</v>
      </c>
      <c r="M2" s="21" t="s">
        <v>441</v>
      </c>
      <c r="N2" s="21" t="s">
        <v>693</v>
      </c>
      <c r="O2" s="21" t="s">
        <v>591</v>
      </c>
      <c r="P2" s="21" t="s">
        <v>691</v>
      </c>
      <c r="Q2" s="21" t="s">
        <v>692</v>
      </c>
      <c r="R2" s="19"/>
    </row>
    <row r="3" spans="1:18" ht="18" customHeight="1">
      <c r="A3" s="15">
        <f t="shared" ref="A3:A34" si="0">_xlfn.RANK.EQ(B3,$B$3:$B$97,0)</f>
        <v>1</v>
      </c>
      <c r="B3" s="13">
        <f t="shared" ref="B3:B34" si="1">SUM(H3:R3)</f>
        <v>30</v>
      </c>
      <c r="C3" s="10" t="s">
        <v>390</v>
      </c>
      <c r="D3" s="10" t="s">
        <v>391</v>
      </c>
      <c r="E3" s="13">
        <v>2009</v>
      </c>
      <c r="F3" s="13">
        <v>10900838</v>
      </c>
      <c r="G3" s="10" t="s">
        <v>392</v>
      </c>
      <c r="H3" s="13">
        <v>1</v>
      </c>
      <c r="K3" s="13">
        <v>10</v>
      </c>
      <c r="L3" s="13">
        <v>6</v>
      </c>
      <c r="M3" s="13">
        <v>8</v>
      </c>
      <c r="N3" s="13">
        <v>4</v>
      </c>
      <c r="O3" s="13">
        <v>1</v>
      </c>
    </row>
    <row r="4" spans="1:18" ht="18" customHeight="1">
      <c r="A4" s="15">
        <f t="shared" si="0"/>
        <v>2</v>
      </c>
      <c r="B4" s="13">
        <f t="shared" si="1"/>
        <v>21</v>
      </c>
      <c r="C4" s="10" t="s">
        <v>235</v>
      </c>
      <c r="D4" s="10" t="s">
        <v>236</v>
      </c>
      <c r="E4" s="13">
        <v>2008</v>
      </c>
      <c r="F4" s="13">
        <v>10828142</v>
      </c>
      <c r="G4" s="10" t="s">
        <v>234</v>
      </c>
      <c r="H4" s="13">
        <v>1</v>
      </c>
      <c r="I4" s="13">
        <v>6</v>
      </c>
      <c r="M4" s="13">
        <v>8</v>
      </c>
      <c r="N4" s="13">
        <v>6</v>
      </c>
    </row>
    <row r="5" spans="1:18" ht="18" customHeight="1">
      <c r="A5" s="15">
        <f t="shared" si="0"/>
        <v>3</v>
      </c>
      <c r="B5" s="13">
        <f t="shared" si="1"/>
        <v>13</v>
      </c>
      <c r="C5" s="10" t="s">
        <v>211</v>
      </c>
      <c r="D5" s="10" t="s">
        <v>212</v>
      </c>
      <c r="E5" s="13">
        <v>2008</v>
      </c>
      <c r="F5" s="13">
        <v>10819977</v>
      </c>
      <c r="G5" s="10" t="s">
        <v>213</v>
      </c>
      <c r="H5" s="13">
        <v>1</v>
      </c>
      <c r="K5" s="13">
        <v>12</v>
      </c>
    </row>
    <row r="6" spans="1:18" ht="18" customHeight="1">
      <c r="A6" s="15">
        <f t="shared" si="0"/>
        <v>4</v>
      </c>
      <c r="B6" s="13">
        <f t="shared" si="1"/>
        <v>12</v>
      </c>
      <c r="C6" t="s">
        <v>760</v>
      </c>
      <c r="D6" t="s">
        <v>430</v>
      </c>
      <c r="E6" s="13">
        <v>2008</v>
      </c>
      <c r="F6" s="13">
        <v>10819711</v>
      </c>
      <c r="G6" t="s">
        <v>43</v>
      </c>
      <c r="K6" s="16"/>
      <c r="M6" s="13">
        <v>4</v>
      </c>
      <c r="N6" s="13">
        <v>8</v>
      </c>
    </row>
    <row r="7" spans="1:18" ht="18" customHeight="1">
      <c r="A7" s="15">
        <f t="shared" si="0"/>
        <v>4</v>
      </c>
      <c r="B7" s="13">
        <f t="shared" si="1"/>
        <v>12</v>
      </c>
      <c r="C7" t="s">
        <v>544</v>
      </c>
      <c r="D7" t="s">
        <v>487</v>
      </c>
      <c r="E7" s="13">
        <v>2008</v>
      </c>
      <c r="F7" s="13">
        <v>10819853</v>
      </c>
      <c r="G7" t="s">
        <v>764</v>
      </c>
      <c r="K7" s="16"/>
      <c r="M7" s="13">
        <v>12</v>
      </c>
    </row>
    <row r="8" spans="1:18" ht="18" customHeight="1">
      <c r="A8" s="15">
        <f t="shared" si="0"/>
        <v>4</v>
      </c>
      <c r="B8" s="13">
        <f t="shared" si="1"/>
        <v>12</v>
      </c>
      <c r="C8" s="10" t="s">
        <v>208</v>
      </c>
      <c r="D8" s="10" t="s">
        <v>209</v>
      </c>
      <c r="E8" s="13">
        <v>2008</v>
      </c>
      <c r="F8" s="13">
        <v>10821303</v>
      </c>
      <c r="G8" s="10" t="s">
        <v>210</v>
      </c>
      <c r="H8" s="13">
        <v>12</v>
      </c>
    </row>
    <row r="9" spans="1:18" ht="18" customHeight="1">
      <c r="A9" s="15">
        <f t="shared" si="0"/>
        <v>4</v>
      </c>
      <c r="B9" s="13">
        <f t="shared" si="1"/>
        <v>12</v>
      </c>
      <c r="C9" s="10" t="s">
        <v>165</v>
      </c>
      <c r="D9" s="10" t="s">
        <v>218</v>
      </c>
      <c r="E9" s="13">
        <v>2008</v>
      </c>
      <c r="F9" s="13">
        <v>10819706</v>
      </c>
      <c r="G9" s="10" t="s">
        <v>167</v>
      </c>
      <c r="H9" s="13">
        <v>4</v>
      </c>
      <c r="O9" s="13">
        <v>8</v>
      </c>
    </row>
    <row r="10" spans="1:18" ht="18" customHeight="1">
      <c r="A10" s="15">
        <f t="shared" si="0"/>
        <v>4</v>
      </c>
      <c r="B10" s="13">
        <f t="shared" si="1"/>
        <v>12</v>
      </c>
      <c r="C10" t="s">
        <v>840</v>
      </c>
      <c r="D10" t="s">
        <v>402</v>
      </c>
      <c r="E10" s="13">
        <v>2008</v>
      </c>
      <c r="F10" s="13">
        <v>10822810</v>
      </c>
      <c r="G10" t="s">
        <v>841</v>
      </c>
      <c r="K10" s="16"/>
      <c r="N10" s="13">
        <v>12</v>
      </c>
    </row>
    <row r="11" spans="1:18" ht="18" customHeight="1">
      <c r="A11" s="15">
        <f t="shared" si="0"/>
        <v>4</v>
      </c>
      <c r="B11" s="13">
        <f t="shared" si="1"/>
        <v>12</v>
      </c>
      <c r="C11" t="s">
        <v>680</v>
      </c>
      <c r="D11" t="s">
        <v>681</v>
      </c>
      <c r="E11" s="13">
        <v>2008</v>
      </c>
      <c r="F11" s="13">
        <v>10821134</v>
      </c>
      <c r="G11" t="s">
        <v>93</v>
      </c>
      <c r="N11" s="13">
        <v>6</v>
      </c>
      <c r="O11" s="13">
        <v>6</v>
      </c>
    </row>
    <row r="12" spans="1:18" ht="18" customHeight="1">
      <c r="A12" s="15">
        <f t="shared" si="0"/>
        <v>10</v>
      </c>
      <c r="B12" s="13">
        <f t="shared" si="1"/>
        <v>10</v>
      </c>
      <c r="C12" t="s">
        <v>670</v>
      </c>
      <c r="D12" t="s">
        <v>671</v>
      </c>
      <c r="E12" s="13">
        <v>2009</v>
      </c>
      <c r="F12" s="13">
        <v>10914503</v>
      </c>
      <c r="G12" t="s">
        <v>672</v>
      </c>
      <c r="O12" s="13">
        <v>10</v>
      </c>
    </row>
    <row r="13" spans="1:18" ht="18" customHeight="1">
      <c r="A13" s="15">
        <f t="shared" si="0"/>
        <v>10</v>
      </c>
      <c r="B13" s="13">
        <f t="shared" si="1"/>
        <v>10</v>
      </c>
      <c r="C13" t="s">
        <v>830</v>
      </c>
      <c r="D13" t="s">
        <v>831</v>
      </c>
      <c r="E13" s="13">
        <v>2008</v>
      </c>
      <c r="F13" s="13">
        <v>10821329</v>
      </c>
      <c r="G13" t="s">
        <v>593</v>
      </c>
      <c r="K13" s="16"/>
      <c r="N13" s="13">
        <v>10</v>
      </c>
    </row>
    <row r="14" spans="1:18" ht="18" customHeight="1">
      <c r="A14" s="15">
        <f t="shared" si="0"/>
        <v>10</v>
      </c>
      <c r="B14" s="13">
        <f t="shared" si="1"/>
        <v>10</v>
      </c>
      <c r="C14" s="10" t="s">
        <v>219</v>
      </c>
      <c r="D14" s="10" t="s">
        <v>220</v>
      </c>
      <c r="E14" s="13">
        <v>2007</v>
      </c>
      <c r="F14" s="13">
        <v>10753752</v>
      </c>
      <c r="G14" s="10" t="s">
        <v>46</v>
      </c>
      <c r="H14" s="13">
        <v>10</v>
      </c>
    </row>
    <row r="15" spans="1:18" ht="18" customHeight="1">
      <c r="A15" s="15">
        <f t="shared" si="0"/>
        <v>10</v>
      </c>
      <c r="B15" s="13">
        <f t="shared" si="1"/>
        <v>10</v>
      </c>
      <c r="C15" t="s">
        <v>776</v>
      </c>
      <c r="D15" t="s">
        <v>777</v>
      </c>
      <c r="E15" s="13">
        <v>2008</v>
      </c>
      <c r="F15" s="13">
        <v>10828156</v>
      </c>
      <c r="G15" t="s">
        <v>778</v>
      </c>
      <c r="K15" s="16"/>
      <c r="M15" s="13">
        <v>10</v>
      </c>
    </row>
    <row r="16" spans="1:18" ht="18" customHeight="1">
      <c r="A16" s="15">
        <f t="shared" si="0"/>
        <v>10</v>
      </c>
      <c r="B16" s="13">
        <f t="shared" si="1"/>
        <v>10</v>
      </c>
      <c r="C16" s="10" t="s">
        <v>375</v>
      </c>
      <c r="D16" s="10" t="s">
        <v>376</v>
      </c>
      <c r="E16" s="13">
        <v>2008</v>
      </c>
      <c r="F16" s="13">
        <v>10820046</v>
      </c>
      <c r="G16" s="10" t="s">
        <v>377</v>
      </c>
      <c r="I16" s="13">
        <v>10</v>
      </c>
    </row>
    <row r="17" spans="1:15" ht="18" customHeight="1">
      <c r="A17" s="15">
        <f t="shared" si="0"/>
        <v>15</v>
      </c>
      <c r="B17" s="13">
        <f t="shared" si="1"/>
        <v>9</v>
      </c>
      <c r="C17" t="s">
        <v>523</v>
      </c>
      <c r="D17" t="s">
        <v>524</v>
      </c>
      <c r="G17" t="s">
        <v>525</v>
      </c>
      <c r="K17" s="16">
        <v>8</v>
      </c>
      <c r="N17" s="13">
        <v>1</v>
      </c>
    </row>
    <row r="18" spans="1:15" ht="18" customHeight="1">
      <c r="A18" s="15">
        <f t="shared" si="0"/>
        <v>16</v>
      </c>
      <c r="B18" s="13">
        <f t="shared" si="1"/>
        <v>8</v>
      </c>
      <c r="C18" s="10" t="s">
        <v>196</v>
      </c>
      <c r="D18" s="10" t="s">
        <v>197</v>
      </c>
      <c r="E18" s="13">
        <v>2007</v>
      </c>
      <c r="F18" s="13">
        <v>10755027</v>
      </c>
      <c r="G18" s="10" t="s">
        <v>198</v>
      </c>
      <c r="H18" s="13">
        <v>8</v>
      </c>
    </row>
    <row r="19" spans="1:15" ht="18" customHeight="1">
      <c r="A19" s="15">
        <f t="shared" si="0"/>
        <v>16</v>
      </c>
      <c r="B19" s="13">
        <f t="shared" si="1"/>
        <v>8</v>
      </c>
      <c r="C19" s="10" t="s">
        <v>378</v>
      </c>
      <c r="D19" s="10" t="s">
        <v>379</v>
      </c>
      <c r="E19" s="13">
        <v>2008</v>
      </c>
      <c r="F19" s="13">
        <v>10820137</v>
      </c>
      <c r="G19" s="10" t="s">
        <v>380</v>
      </c>
      <c r="I19" s="13">
        <v>8</v>
      </c>
    </row>
    <row r="20" spans="1:15" ht="18" customHeight="1">
      <c r="A20" s="15">
        <f t="shared" si="0"/>
        <v>16</v>
      </c>
      <c r="B20" s="13">
        <f t="shared" si="1"/>
        <v>8</v>
      </c>
      <c r="C20" s="10" t="s">
        <v>206</v>
      </c>
      <c r="D20" s="10" t="s">
        <v>207</v>
      </c>
      <c r="E20" s="13">
        <v>2007</v>
      </c>
      <c r="F20" s="13">
        <v>10751597</v>
      </c>
      <c r="G20" s="10" t="s">
        <v>69</v>
      </c>
      <c r="H20" s="13">
        <v>8</v>
      </c>
    </row>
    <row r="21" spans="1:15" ht="18" customHeight="1">
      <c r="A21" s="15">
        <f t="shared" si="0"/>
        <v>16</v>
      </c>
      <c r="B21" s="13">
        <f t="shared" si="1"/>
        <v>8</v>
      </c>
      <c r="C21" t="s">
        <v>835</v>
      </c>
      <c r="D21" t="s">
        <v>341</v>
      </c>
      <c r="E21" s="13">
        <v>2009</v>
      </c>
      <c r="F21" s="13">
        <v>10900265</v>
      </c>
      <c r="G21" t="s">
        <v>93</v>
      </c>
      <c r="K21" s="16"/>
      <c r="N21" s="13">
        <v>8</v>
      </c>
    </row>
    <row r="22" spans="1:15" ht="18" customHeight="1">
      <c r="A22" s="15">
        <f t="shared" si="0"/>
        <v>16</v>
      </c>
      <c r="B22" s="13">
        <f t="shared" si="1"/>
        <v>8</v>
      </c>
      <c r="C22" t="s">
        <v>529</v>
      </c>
      <c r="D22" t="s">
        <v>424</v>
      </c>
      <c r="G22" t="s">
        <v>249</v>
      </c>
      <c r="K22" s="16">
        <v>8</v>
      </c>
    </row>
    <row r="23" spans="1:15" ht="18" customHeight="1">
      <c r="A23" s="15">
        <f t="shared" si="0"/>
        <v>21</v>
      </c>
      <c r="B23" s="13">
        <f t="shared" si="1"/>
        <v>6</v>
      </c>
      <c r="C23" t="s">
        <v>518</v>
      </c>
      <c r="D23" t="s">
        <v>233</v>
      </c>
      <c r="G23" t="s">
        <v>380</v>
      </c>
      <c r="K23" s="16">
        <v>6</v>
      </c>
    </row>
    <row r="24" spans="1:15" ht="18" customHeight="1">
      <c r="A24" s="15">
        <f t="shared" si="0"/>
        <v>21</v>
      </c>
      <c r="B24" s="13">
        <f t="shared" si="1"/>
        <v>6</v>
      </c>
      <c r="C24" t="s">
        <v>762</v>
      </c>
      <c r="D24" t="s">
        <v>763</v>
      </c>
      <c r="E24" s="13">
        <v>2009</v>
      </c>
      <c r="F24" s="13">
        <v>10902733</v>
      </c>
      <c r="G24" t="s">
        <v>161</v>
      </c>
      <c r="K24" s="16"/>
      <c r="M24" s="13">
        <v>6</v>
      </c>
    </row>
    <row r="25" spans="1:15" ht="18" customHeight="1">
      <c r="A25" s="15">
        <f t="shared" si="0"/>
        <v>21</v>
      </c>
      <c r="B25" s="13">
        <f t="shared" si="1"/>
        <v>6</v>
      </c>
      <c r="C25" t="s">
        <v>521</v>
      </c>
      <c r="D25" t="s">
        <v>522</v>
      </c>
      <c r="G25" t="s">
        <v>249</v>
      </c>
      <c r="K25" s="16">
        <v>6</v>
      </c>
    </row>
    <row r="26" spans="1:15" ht="18" customHeight="1">
      <c r="A26" s="15">
        <f t="shared" si="0"/>
        <v>21</v>
      </c>
      <c r="B26" s="13">
        <f t="shared" si="1"/>
        <v>6</v>
      </c>
      <c r="C26" s="10" t="s">
        <v>185</v>
      </c>
      <c r="D26" s="10" t="s">
        <v>186</v>
      </c>
      <c r="E26" s="13">
        <v>2007</v>
      </c>
      <c r="F26" s="13">
        <v>10752500</v>
      </c>
      <c r="G26" s="10" t="s">
        <v>187</v>
      </c>
      <c r="H26" s="13">
        <v>6</v>
      </c>
    </row>
    <row r="27" spans="1:15" ht="18" customHeight="1">
      <c r="A27" s="15">
        <f t="shared" si="0"/>
        <v>21</v>
      </c>
      <c r="B27" s="13">
        <f t="shared" si="1"/>
        <v>6</v>
      </c>
      <c r="C27" t="s">
        <v>765</v>
      </c>
      <c r="D27" t="s">
        <v>619</v>
      </c>
      <c r="E27" s="13">
        <v>2008</v>
      </c>
      <c r="F27" s="13">
        <v>10822266</v>
      </c>
      <c r="G27" t="s">
        <v>319</v>
      </c>
      <c r="K27" s="16"/>
      <c r="M27" s="13">
        <v>6</v>
      </c>
    </row>
    <row r="28" spans="1:15" ht="18" customHeight="1">
      <c r="A28" s="15">
        <f t="shared" si="0"/>
        <v>21</v>
      </c>
      <c r="B28" s="13">
        <f t="shared" si="1"/>
        <v>6</v>
      </c>
      <c r="C28" s="10" t="s">
        <v>199</v>
      </c>
      <c r="D28" s="10" t="s">
        <v>200</v>
      </c>
      <c r="E28" s="13">
        <v>2008</v>
      </c>
      <c r="F28" s="13">
        <v>10825371</v>
      </c>
      <c r="G28" s="10" t="s">
        <v>37</v>
      </c>
      <c r="H28" s="13">
        <v>6</v>
      </c>
    </row>
    <row r="29" spans="1:15" ht="18" customHeight="1">
      <c r="A29" s="15">
        <f t="shared" si="0"/>
        <v>21</v>
      </c>
      <c r="B29" s="13">
        <f t="shared" si="1"/>
        <v>6</v>
      </c>
      <c r="C29" s="10" t="s">
        <v>201</v>
      </c>
      <c r="D29" s="10" t="s">
        <v>202</v>
      </c>
      <c r="E29" s="13">
        <v>2008</v>
      </c>
      <c r="F29" s="13">
        <v>10820601</v>
      </c>
      <c r="G29" s="10" t="s">
        <v>203</v>
      </c>
      <c r="H29" s="13">
        <v>6</v>
      </c>
    </row>
    <row r="30" spans="1:15" ht="18" customHeight="1">
      <c r="A30" s="15">
        <f t="shared" si="0"/>
        <v>21</v>
      </c>
      <c r="B30" s="13">
        <f t="shared" si="1"/>
        <v>6</v>
      </c>
      <c r="C30" t="s">
        <v>675</v>
      </c>
      <c r="D30" t="s">
        <v>676</v>
      </c>
      <c r="E30" s="13">
        <v>2009</v>
      </c>
      <c r="F30" s="13">
        <v>10900517</v>
      </c>
      <c r="G30" t="s">
        <v>677</v>
      </c>
      <c r="O30" s="13">
        <v>6</v>
      </c>
    </row>
    <row r="31" spans="1:15" ht="18" customHeight="1">
      <c r="A31" s="15">
        <f t="shared" si="0"/>
        <v>21</v>
      </c>
      <c r="B31" s="13">
        <f t="shared" si="1"/>
        <v>6</v>
      </c>
      <c r="C31" t="s">
        <v>769</v>
      </c>
      <c r="D31" t="s">
        <v>336</v>
      </c>
      <c r="E31" s="13">
        <v>2008</v>
      </c>
      <c r="F31" s="13">
        <v>10828134</v>
      </c>
      <c r="G31" t="s">
        <v>337</v>
      </c>
      <c r="K31" s="16"/>
      <c r="M31" s="13">
        <v>6</v>
      </c>
    </row>
    <row r="32" spans="1:15" ht="18" customHeight="1">
      <c r="A32" s="15">
        <f t="shared" si="0"/>
        <v>21</v>
      </c>
      <c r="B32" s="13">
        <f t="shared" si="1"/>
        <v>6</v>
      </c>
      <c r="C32" t="s">
        <v>530</v>
      </c>
      <c r="D32" t="s">
        <v>531</v>
      </c>
      <c r="G32" t="s">
        <v>90</v>
      </c>
      <c r="K32" s="16">
        <v>6</v>
      </c>
    </row>
    <row r="33" spans="1:14" ht="18" customHeight="1">
      <c r="A33" s="15">
        <f t="shared" si="0"/>
        <v>21</v>
      </c>
      <c r="B33" s="13">
        <f t="shared" si="1"/>
        <v>6</v>
      </c>
      <c r="C33" t="s">
        <v>836</v>
      </c>
      <c r="D33" t="s">
        <v>837</v>
      </c>
      <c r="E33" s="13">
        <v>2009</v>
      </c>
      <c r="F33" s="13">
        <v>10901594</v>
      </c>
      <c r="G33" t="s">
        <v>768</v>
      </c>
      <c r="K33" s="16"/>
      <c r="N33" s="13">
        <v>6</v>
      </c>
    </row>
    <row r="34" spans="1:14" ht="18" customHeight="1">
      <c r="A34" s="15">
        <f t="shared" si="0"/>
        <v>21</v>
      </c>
      <c r="B34" s="13">
        <f t="shared" si="1"/>
        <v>6</v>
      </c>
      <c r="C34" t="s">
        <v>771</v>
      </c>
      <c r="D34" t="s">
        <v>205</v>
      </c>
      <c r="E34" s="13">
        <v>2008</v>
      </c>
      <c r="F34" s="13">
        <v>10821044</v>
      </c>
      <c r="G34" t="s">
        <v>610</v>
      </c>
      <c r="K34" s="16"/>
      <c r="M34" s="13">
        <v>6</v>
      </c>
    </row>
    <row r="35" spans="1:14" ht="18" customHeight="1">
      <c r="A35" s="15">
        <f t="shared" ref="A35:A66" si="2">_xlfn.RANK.EQ(B35,$B$3:$B$97,0)</f>
        <v>21</v>
      </c>
      <c r="B35" s="13">
        <f t="shared" ref="B35:B66" si="3">SUM(H35:R35)</f>
        <v>6</v>
      </c>
      <c r="C35" s="10" t="s">
        <v>221</v>
      </c>
      <c r="D35" s="10" t="s">
        <v>222</v>
      </c>
      <c r="E35" s="13">
        <v>2008</v>
      </c>
      <c r="F35" s="13">
        <v>10831963</v>
      </c>
      <c r="G35" s="10" t="s">
        <v>78</v>
      </c>
      <c r="H35" s="13">
        <v>6</v>
      </c>
    </row>
    <row r="36" spans="1:14" ht="18" customHeight="1">
      <c r="A36" s="15">
        <f t="shared" si="2"/>
        <v>21</v>
      </c>
      <c r="B36" s="13">
        <f t="shared" si="3"/>
        <v>6</v>
      </c>
      <c r="C36" t="s">
        <v>226</v>
      </c>
      <c r="D36" t="s">
        <v>227</v>
      </c>
      <c r="E36" s="13">
        <v>2008</v>
      </c>
      <c r="F36" s="13">
        <v>10822066</v>
      </c>
      <c r="G36" t="s">
        <v>228</v>
      </c>
      <c r="K36" s="16"/>
      <c r="N36" s="13">
        <v>6</v>
      </c>
    </row>
    <row r="37" spans="1:14" ht="18" customHeight="1">
      <c r="A37" s="15">
        <f t="shared" si="2"/>
        <v>21</v>
      </c>
      <c r="B37" s="13">
        <f t="shared" si="3"/>
        <v>6</v>
      </c>
      <c r="C37" t="s">
        <v>534</v>
      </c>
      <c r="D37" t="s">
        <v>202</v>
      </c>
      <c r="G37" t="s">
        <v>535</v>
      </c>
      <c r="K37" s="16">
        <v>6</v>
      </c>
    </row>
    <row r="38" spans="1:14" ht="18" customHeight="1">
      <c r="A38" s="15">
        <f t="shared" si="2"/>
        <v>21</v>
      </c>
      <c r="B38" s="13">
        <f t="shared" si="3"/>
        <v>6</v>
      </c>
      <c r="C38" s="10" t="s">
        <v>381</v>
      </c>
      <c r="D38" s="10" t="s">
        <v>382</v>
      </c>
      <c r="E38" s="13">
        <v>2009</v>
      </c>
      <c r="F38" s="13">
        <v>10901899</v>
      </c>
      <c r="G38" s="10" t="s">
        <v>383</v>
      </c>
      <c r="I38" s="13">
        <v>6</v>
      </c>
    </row>
    <row r="39" spans="1:14" ht="18" customHeight="1">
      <c r="A39" s="15">
        <f t="shared" si="2"/>
        <v>37</v>
      </c>
      <c r="B39" s="13">
        <f t="shared" si="3"/>
        <v>5</v>
      </c>
      <c r="C39" t="s">
        <v>695</v>
      </c>
      <c r="D39" t="s">
        <v>766</v>
      </c>
      <c r="E39" s="13">
        <v>2010</v>
      </c>
      <c r="F39" s="13">
        <v>11082190</v>
      </c>
      <c r="G39" t="s">
        <v>697</v>
      </c>
      <c r="K39" s="16"/>
      <c r="M39" s="13">
        <v>1</v>
      </c>
      <c r="N39" s="13">
        <v>4</v>
      </c>
    </row>
    <row r="40" spans="1:14" ht="18" customHeight="1">
      <c r="A40" s="15">
        <f t="shared" si="2"/>
        <v>37</v>
      </c>
      <c r="B40" s="13">
        <f t="shared" si="3"/>
        <v>5</v>
      </c>
      <c r="C40" t="s">
        <v>767</v>
      </c>
      <c r="D40" t="s">
        <v>326</v>
      </c>
      <c r="E40" s="13">
        <v>2008</v>
      </c>
      <c r="F40" s="13">
        <v>10820498</v>
      </c>
      <c r="G40" t="s">
        <v>768</v>
      </c>
      <c r="K40" s="16"/>
      <c r="M40" s="13">
        <v>1</v>
      </c>
      <c r="N40" s="13">
        <v>4</v>
      </c>
    </row>
    <row r="41" spans="1:14" ht="18" customHeight="1">
      <c r="A41" s="15">
        <f t="shared" si="2"/>
        <v>37</v>
      </c>
      <c r="B41" s="13">
        <f t="shared" si="3"/>
        <v>5</v>
      </c>
      <c r="C41" t="s">
        <v>536</v>
      </c>
      <c r="D41" t="s">
        <v>487</v>
      </c>
      <c r="G41" t="s">
        <v>40</v>
      </c>
      <c r="K41" s="16">
        <v>1</v>
      </c>
      <c r="N41" s="13">
        <v>4</v>
      </c>
    </row>
    <row r="42" spans="1:14" ht="18" customHeight="1">
      <c r="A42" s="15">
        <f t="shared" si="2"/>
        <v>40</v>
      </c>
      <c r="B42" s="13">
        <f t="shared" si="3"/>
        <v>4</v>
      </c>
      <c r="C42" t="s">
        <v>822</v>
      </c>
      <c r="D42" t="s">
        <v>189</v>
      </c>
      <c r="E42" s="13">
        <v>2009</v>
      </c>
      <c r="F42" s="13">
        <v>10900523</v>
      </c>
      <c r="G42" t="s">
        <v>593</v>
      </c>
      <c r="K42" s="16"/>
      <c r="N42" s="13">
        <v>4</v>
      </c>
    </row>
    <row r="43" spans="1:14" ht="18" customHeight="1">
      <c r="A43" s="15">
        <f t="shared" si="2"/>
        <v>53</v>
      </c>
      <c r="B43" s="13">
        <f t="shared" si="3"/>
        <v>2</v>
      </c>
      <c r="C43" t="s">
        <v>469</v>
      </c>
      <c r="D43" t="s">
        <v>470</v>
      </c>
      <c r="E43" s="13">
        <v>2009</v>
      </c>
      <c r="F43" s="13">
        <v>10900839</v>
      </c>
      <c r="G43" t="s">
        <v>471</v>
      </c>
      <c r="L43" s="13">
        <v>2</v>
      </c>
    </row>
    <row r="44" spans="1:14" ht="18" customHeight="1">
      <c r="A44" s="15">
        <f t="shared" si="2"/>
        <v>40</v>
      </c>
      <c r="B44" s="13">
        <f t="shared" si="3"/>
        <v>4</v>
      </c>
      <c r="C44" s="10" t="s">
        <v>193</v>
      </c>
      <c r="D44" s="10" t="s">
        <v>194</v>
      </c>
      <c r="E44" s="13">
        <v>2007</v>
      </c>
      <c r="F44" s="13">
        <v>10755086</v>
      </c>
      <c r="G44" s="10" t="s">
        <v>195</v>
      </c>
      <c r="H44" s="13">
        <v>4</v>
      </c>
    </row>
    <row r="45" spans="1:14" ht="18" customHeight="1">
      <c r="A45" s="15">
        <f t="shared" si="2"/>
        <v>40</v>
      </c>
      <c r="B45" s="13">
        <f t="shared" si="3"/>
        <v>4</v>
      </c>
      <c r="C45" s="10" t="s">
        <v>204</v>
      </c>
      <c r="D45" s="10" t="s">
        <v>205</v>
      </c>
      <c r="E45" s="13">
        <v>2009</v>
      </c>
      <c r="F45" s="13">
        <v>10900316</v>
      </c>
      <c r="G45" s="10" t="s">
        <v>203</v>
      </c>
      <c r="H45" s="13">
        <v>4</v>
      </c>
    </row>
    <row r="46" spans="1:14" ht="18" customHeight="1">
      <c r="A46" s="15">
        <f t="shared" si="2"/>
        <v>40</v>
      </c>
      <c r="B46" s="13">
        <f t="shared" si="3"/>
        <v>4</v>
      </c>
      <c r="C46" t="s">
        <v>835</v>
      </c>
      <c r="D46" t="s">
        <v>218</v>
      </c>
      <c r="E46" s="13">
        <v>2009</v>
      </c>
      <c r="F46" s="13">
        <v>10900266</v>
      </c>
      <c r="G46" t="s">
        <v>93</v>
      </c>
      <c r="K46" s="16"/>
      <c r="N46" s="13">
        <v>4</v>
      </c>
    </row>
    <row r="47" spans="1:14" ht="18" customHeight="1">
      <c r="A47" s="15">
        <f t="shared" si="2"/>
        <v>40</v>
      </c>
      <c r="B47" s="13">
        <f t="shared" si="3"/>
        <v>4</v>
      </c>
      <c r="C47" t="s">
        <v>532</v>
      </c>
      <c r="D47" t="s">
        <v>487</v>
      </c>
      <c r="G47" t="s">
        <v>533</v>
      </c>
      <c r="K47" s="16">
        <v>4</v>
      </c>
    </row>
    <row r="48" spans="1:14" ht="18" customHeight="1">
      <c r="A48" s="15">
        <f t="shared" si="2"/>
        <v>40</v>
      </c>
      <c r="B48" s="13">
        <f t="shared" si="3"/>
        <v>4</v>
      </c>
      <c r="C48" s="10" t="s">
        <v>136</v>
      </c>
      <c r="D48" s="10" t="s">
        <v>216</v>
      </c>
      <c r="E48" s="13">
        <v>2007</v>
      </c>
      <c r="F48" s="13">
        <v>10765134</v>
      </c>
      <c r="G48" s="10" t="s">
        <v>217</v>
      </c>
      <c r="H48" s="13">
        <v>4</v>
      </c>
    </row>
    <row r="49" spans="1:15" ht="18" customHeight="1">
      <c r="A49" s="15">
        <f t="shared" si="2"/>
        <v>40</v>
      </c>
      <c r="B49" s="13">
        <f t="shared" si="3"/>
        <v>4</v>
      </c>
      <c r="C49" s="10" t="s">
        <v>384</v>
      </c>
      <c r="D49" s="10" t="s">
        <v>218</v>
      </c>
      <c r="E49" s="13">
        <v>2009</v>
      </c>
      <c r="F49" s="13">
        <v>10901327</v>
      </c>
      <c r="G49" s="10" t="s">
        <v>231</v>
      </c>
      <c r="I49" s="13">
        <v>4</v>
      </c>
    </row>
    <row r="50" spans="1:15" ht="18" customHeight="1">
      <c r="A50" s="15">
        <f t="shared" si="2"/>
        <v>40</v>
      </c>
      <c r="B50" s="13">
        <f t="shared" si="3"/>
        <v>4</v>
      </c>
      <c r="C50" t="s">
        <v>839</v>
      </c>
      <c r="D50" t="s">
        <v>233</v>
      </c>
      <c r="E50" s="13">
        <v>2008</v>
      </c>
      <c r="F50" s="13">
        <v>10822267</v>
      </c>
      <c r="G50" t="s">
        <v>669</v>
      </c>
      <c r="K50" s="16"/>
      <c r="N50" s="13">
        <v>4</v>
      </c>
    </row>
    <row r="51" spans="1:15" ht="18" customHeight="1">
      <c r="A51" s="15">
        <f t="shared" si="2"/>
        <v>40</v>
      </c>
      <c r="B51" s="13">
        <f t="shared" si="3"/>
        <v>4</v>
      </c>
      <c r="C51" t="s">
        <v>621</v>
      </c>
      <c r="D51" t="s">
        <v>652</v>
      </c>
      <c r="E51" s="13">
        <v>2008</v>
      </c>
      <c r="F51" s="13">
        <v>10821383</v>
      </c>
      <c r="G51" t="s">
        <v>259</v>
      </c>
      <c r="K51" s="16"/>
      <c r="N51" s="13">
        <v>4</v>
      </c>
    </row>
    <row r="52" spans="1:15" ht="18" customHeight="1">
      <c r="A52" s="15">
        <f t="shared" si="2"/>
        <v>40</v>
      </c>
      <c r="B52" s="13">
        <f t="shared" si="3"/>
        <v>4</v>
      </c>
      <c r="C52" s="10" t="s">
        <v>226</v>
      </c>
      <c r="D52" s="10" t="s">
        <v>227</v>
      </c>
      <c r="E52" s="13">
        <v>2008</v>
      </c>
      <c r="F52" s="13">
        <v>10822066</v>
      </c>
      <c r="G52" s="10" t="s">
        <v>228</v>
      </c>
      <c r="H52" s="13">
        <v>4</v>
      </c>
    </row>
    <row r="53" spans="1:15" ht="18" customHeight="1">
      <c r="A53" s="15">
        <f t="shared" si="2"/>
        <v>40</v>
      </c>
      <c r="B53" s="13">
        <f t="shared" si="3"/>
        <v>4</v>
      </c>
      <c r="C53" s="10" t="s">
        <v>237</v>
      </c>
      <c r="D53" s="10" t="s">
        <v>238</v>
      </c>
      <c r="E53" s="13">
        <v>2008</v>
      </c>
      <c r="F53" s="13">
        <v>10819916</v>
      </c>
      <c r="G53" s="10" t="s">
        <v>239</v>
      </c>
      <c r="H53" s="13">
        <v>4</v>
      </c>
    </row>
    <row r="54" spans="1:15" ht="18" customHeight="1">
      <c r="A54" s="15">
        <f t="shared" si="2"/>
        <v>40</v>
      </c>
      <c r="B54" s="13">
        <f t="shared" si="3"/>
        <v>4</v>
      </c>
      <c r="C54" s="10" t="s">
        <v>243</v>
      </c>
      <c r="D54" s="10" t="s">
        <v>244</v>
      </c>
      <c r="E54" s="13">
        <v>2007</v>
      </c>
      <c r="F54" s="13">
        <v>10750038</v>
      </c>
      <c r="G54" s="10" t="s">
        <v>176</v>
      </c>
      <c r="H54" s="13">
        <v>4</v>
      </c>
    </row>
    <row r="55" spans="1:15" ht="18" customHeight="1">
      <c r="A55" s="15">
        <f t="shared" si="2"/>
        <v>40</v>
      </c>
      <c r="B55" s="13">
        <f t="shared" si="3"/>
        <v>4</v>
      </c>
      <c r="C55" s="10" t="s">
        <v>245</v>
      </c>
      <c r="D55" s="10" t="s">
        <v>246</v>
      </c>
      <c r="E55" s="13">
        <v>2007</v>
      </c>
      <c r="F55" s="13">
        <v>10750798</v>
      </c>
      <c r="G55" s="10" t="s">
        <v>132</v>
      </c>
      <c r="H55" s="13">
        <v>4</v>
      </c>
    </row>
    <row r="56" spans="1:15" ht="18" customHeight="1">
      <c r="A56" s="15">
        <f t="shared" si="2"/>
        <v>53</v>
      </c>
      <c r="B56" s="13">
        <f t="shared" si="3"/>
        <v>2</v>
      </c>
      <c r="C56" s="10" t="s">
        <v>180</v>
      </c>
      <c r="D56" s="10" t="s">
        <v>181</v>
      </c>
      <c r="E56" s="13">
        <v>2008</v>
      </c>
      <c r="F56" s="13">
        <v>10824262</v>
      </c>
      <c r="G56" s="10" t="s">
        <v>150</v>
      </c>
      <c r="H56" s="13">
        <v>1</v>
      </c>
      <c r="M56" s="13">
        <v>1</v>
      </c>
    </row>
    <row r="57" spans="1:15" ht="18" customHeight="1">
      <c r="A57" s="15">
        <f t="shared" si="2"/>
        <v>53</v>
      </c>
      <c r="B57" s="13">
        <f t="shared" si="3"/>
        <v>2</v>
      </c>
      <c r="C57" t="s">
        <v>472</v>
      </c>
      <c r="D57" t="s">
        <v>305</v>
      </c>
      <c r="E57" s="13">
        <v>2009</v>
      </c>
      <c r="F57" s="13">
        <v>10905145</v>
      </c>
      <c r="G57" t="s">
        <v>266</v>
      </c>
      <c r="K57" s="13">
        <v>1</v>
      </c>
      <c r="L57" s="13">
        <v>1</v>
      </c>
    </row>
    <row r="58" spans="1:15" ht="18" customHeight="1">
      <c r="A58" s="15">
        <f t="shared" si="2"/>
        <v>53</v>
      </c>
      <c r="B58" s="13">
        <f t="shared" si="3"/>
        <v>2</v>
      </c>
      <c r="C58" t="s">
        <v>614</v>
      </c>
      <c r="D58" t="s">
        <v>678</v>
      </c>
      <c r="E58" s="13">
        <v>2008</v>
      </c>
      <c r="F58" s="13">
        <v>10821308</v>
      </c>
      <c r="G58" t="s">
        <v>129</v>
      </c>
      <c r="N58" s="13">
        <v>1</v>
      </c>
      <c r="O58" s="13">
        <v>1</v>
      </c>
    </row>
    <row r="59" spans="1:15" ht="18" customHeight="1">
      <c r="A59" s="15">
        <f t="shared" si="2"/>
        <v>53</v>
      </c>
      <c r="B59" s="13">
        <f t="shared" si="3"/>
        <v>2</v>
      </c>
      <c r="C59" t="s">
        <v>772</v>
      </c>
      <c r="D59" t="s">
        <v>773</v>
      </c>
      <c r="E59" s="13">
        <v>2009</v>
      </c>
      <c r="F59" s="13">
        <v>10901906</v>
      </c>
      <c r="G59" t="s">
        <v>319</v>
      </c>
      <c r="K59" s="16"/>
      <c r="M59" s="13">
        <v>1</v>
      </c>
      <c r="N59" s="13">
        <v>1</v>
      </c>
    </row>
    <row r="60" spans="1:15" ht="18" customHeight="1">
      <c r="A60" s="15">
        <f t="shared" si="2"/>
        <v>58</v>
      </c>
      <c r="B60" s="13">
        <f t="shared" si="3"/>
        <v>1</v>
      </c>
      <c r="C60" t="s">
        <v>673</v>
      </c>
      <c r="D60" t="s">
        <v>674</v>
      </c>
      <c r="E60" s="13">
        <v>2009</v>
      </c>
      <c r="F60" s="13">
        <v>10900490</v>
      </c>
      <c r="G60" t="s">
        <v>249</v>
      </c>
      <c r="O60" s="13">
        <v>1</v>
      </c>
    </row>
    <row r="61" spans="1:15" ht="18" customHeight="1">
      <c r="A61" s="15">
        <f t="shared" si="2"/>
        <v>58</v>
      </c>
      <c r="B61" s="13">
        <f t="shared" si="3"/>
        <v>1</v>
      </c>
      <c r="C61" s="10" t="s">
        <v>177</v>
      </c>
      <c r="D61" s="10" t="s">
        <v>178</v>
      </c>
      <c r="E61" s="13">
        <v>2007</v>
      </c>
      <c r="F61" s="13">
        <v>10751516</v>
      </c>
      <c r="G61" s="10" t="s">
        <v>179</v>
      </c>
      <c r="H61" s="13">
        <v>1</v>
      </c>
    </row>
    <row r="62" spans="1:15" ht="18" customHeight="1">
      <c r="A62" s="15">
        <f t="shared" si="2"/>
        <v>58</v>
      </c>
      <c r="B62" s="13">
        <f t="shared" si="3"/>
        <v>1</v>
      </c>
      <c r="C62" t="s">
        <v>513</v>
      </c>
      <c r="D62" t="s">
        <v>514</v>
      </c>
      <c r="G62" t="s">
        <v>515</v>
      </c>
      <c r="K62" s="16">
        <v>1</v>
      </c>
    </row>
    <row r="63" spans="1:15" ht="18" customHeight="1">
      <c r="A63" s="15">
        <f t="shared" si="2"/>
        <v>58</v>
      </c>
      <c r="B63" s="13">
        <f t="shared" si="3"/>
        <v>1</v>
      </c>
      <c r="C63" t="s">
        <v>819</v>
      </c>
      <c r="D63" t="s">
        <v>820</v>
      </c>
      <c r="E63" s="13">
        <v>2009</v>
      </c>
      <c r="F63" s="13">
        <v>10905985</v>
      </c>
      <c r="G63" t="s">
        <v>821</v>
      </c>
      <c r="K63" s="16"/>
      <c r="N63" s="13">
        <v>1</v>
      </c>
    </row>
    <row r="64" spans="1:15" ht="18" customHeight="1">
      <c r="A64" s="15">
        <f t="shared" si="2"/>
        <v>58</v>
      </c>
      <c r="B64" s="13">
        <f t="shared" si="3"/>
        <v>1</v>
      </c>
      <c r="C64" s="10" t="s">
        <v>182</v>
      </c>
      <c r="D64" s="10" t="s">
        <v>183</v>
      </c>
      <c r="E64" s="13">
        <v>2009</v>
      </c>
      <c r="F64" s="13">
        <v>10901883</v>
      </c>
      <c r="G64" s="10" t="s">
        <v>184</v>
      </c>
      <c r="H64" s="13">
        <v>1</v>
      </c>
    </row>
    <row r="65" spans="1:14" ht="18" customHeight="1">
      <c r="A65" s="15">
        <f t="shared" si="2"/>
        <v>58</v>
      </c>
      <c r="B65" s="13">
        <f t="shared" si="3"/>
        <v>1</v>
      </c>
      <c r="C65" t="s">
        <v>516</v>
      </c>
      <c r="D65" t="s">
        <v>413</v>
      </c>
      <c r="G65" t="s">
        <v>517</v>
      </c>
      <c r="K65" s="16">
        <v>1</v>
      </c>
    </row>
    <row r="66" spans="1:14" ht="18" customHeight="1">
      <c r="A66" s="15">
        <f t="shared" si="2"/>
        <v>58</v>
      </c>
      <c r="B66" s="13">
        <f t="shared" si="3"/>
        <v>1</v>
      </c>
      <c r="C66" t="s">
        <v>758</v>
      </c>
      <c r="D66" t="s">
        <v>759</v>
      </c>
      <c r="E66" s="13">
        <v>2009</v>
      </c>
      <c r="F66" s="13">
        <v>10909141</v>
      </c>
      <c r="G66" t="s">
        <v>49</v>
      </c>
      <c r="K66" s="16"/>
      <c r="M66" s="13">
        <v>1</v>
      </c>
    </row>
    <row r="67" spans="1:14" ht="18" customHeight="1">
      <c r="A67" s="15">
        <f t="shared" ref="A67:A98" si="4">_xlfn.RANK.EQ(B67,$B$3:$B$97,0)</f>
        <v>58</v>
      </c>
      <c r="B67" s="13">
        <f t="shared" ref="B67:B96" si="5">SUM(H67:R67)</f>
        <v>1</v>
      </c>
      <c r="C67" t="s">
        <v>761</v>
      </c>
      <c r="D67" t="s">
        <v>230</v>
      </c>
      <c r="E67" s="13">
        <v>2008</v>
      </c>
      <c r="F67" s="13">
        <v>10823867</v>
      </c>
      <c r="G67" t="s">
        <v>49</v>
      </c>
      <c r="K67" s="16"/>
      <c r="M67" s="13">
        <v>1</v>
      </c>
    </row>
    <row r="68" spans="1:14" ht="18" customHeight="1">
      <c r="A68" s="15">
        <f t="shared" si="4"/>
        <v>58</v>
      </c>
      <c r="B68" s="13">
        <f t="shared" si="5"/>
        <v>1</v>
      </c>
      <c r="C68" s="25" t="s">
        <v>519</v>
      </c>
      <c r="D68" t="s">
        <v>520</v>
      </c>
      <c r="G68" t="s">
        <v>517</v>
      </c>
      <c r="K68" s="16">
        <v>1</v>
      </c>
    </row>
    <row r="69" spans="1:14" ht="18" customHeight="1">
      <c r="A69" s="15">
        <f t="shared" si="4"/>
        <v>58</v>
      </c>
      <c r="B69" s="13">
        <f t="shared" si="5"/>
        <v>1</v>
      </c>
      <c r="C69" t="s">
        <v>823</v>
      </c>
      <c r="D69" t="s">
        <v>824</v>
      </c>
      <c r="E69" s="13">
        <v>2009</v>
      </c>
      <c r="F69" s="13">
        <v>10906809</v>
      </c>
      <c r="G69" t="s">
        <v>625</v>
      </c>
      <c r="K69" s="16"/>
      <c r="N69" s="13">
        <v>1</v>
      </c>
    </row>
    <row r="70" spans="1:14" ht="18" customHeight="1">
      <c r="A70" s="15">
        <f t="shared" si="4"/>
        <v>58</v>
      </c>
      <c r="B70" s="13">
        <f t="shared" si="5"/>
        <v>1</v>
      </c>
      <c r="C70" s="10" t="s">
        <v>188</v>
      </c>
      <c r="D70" s="10" t="s">
        <v>189</v>
      </c>
      <c r="E70" s="13">
        <v>2007</v>
      </c>
      <c r="F70" s="13">
        <v>10752340</v>
      </c>
      <c r="G70" s="10" t="s">
        <v>190</v>
      </c>
      <c r="H70" s="13">
        <v>1</v>
      </c>
    </row>
    <row r="71" spans="1:14" ht="18" customHeight="1">
      <c r="A71" s="15">
        <f t="shared" si="4"/>
        <v>58</v>
      </c>
      <c r="B71" s="13">
        <f t="shared" si="5"/>
        <v>1</v>
      </c>
      <c r="C71" t="s">
        <v>825</v>
      </c>
      <c r="D71" t="s">
        <v>481</v>
      </c>
      <c r="E71" s="13">
        <v>2009</v>
      </c>
      <c r="F71" s="13">
        <v>10906892</v>
      </c>
      <c r="G71" t="s">
        <v>625</v>
      </c>
      <c r="K71" s="16"/>
      <c r="N71" s="13">
        <v>1</v>
      </c>
    </row>
    <row r="72" spans="1:14" ht="18" customHeight="1">
      <c r="A72" s="15">
        <f t="shared" si="4"/>
        <v>58</v>
      </c>
      <c r="B72" s="13">
        <f t="shared" si="5"/>
        <v>1</v>
      </c>
      <c r="C72" s="10" t="s">
        <v>191</v>
      </c>
      <c r="D72" s="10" t="s">
        <v>192</v>
      </c>
      <c r="E72" s="13">
        <v>2009</v>
      </c>
      <c r="F72" s="13">
        <v>10902658</v>
      </c>
      <c r="G72" s="10" t="s">
        <v>184</v>
      </c>
      <c r="H72" s="13">
        <v>1</v>
      </c>
    </row>
    <row r="73" spans="1:14" ht="18" customHeight="1">
      <c r="A73" s="15">
        <f t="shared" si="4"/>
        <v>58</v>
      </c>
      <c r="B73" s="13">
        <f t="shared" si="5"/>
        <v>1</v>
      </c>
      <c r="C73" t="s">
        <v>826</v>
      </c>
      <c r="D73" t="s">
        <v>827</v>
      </c>
      <c r="E73" s="13">
        <v>2009</v>
      </c>
      <c r="F73" s="13">
        <v>10901001</v>
      </c>
      <c r="G73" t="s">
        <v>828</v>
      </c>
      <c r="K73" s="16"/>
      <c r="N73" s="13">
        <v>1</v>
      </c>
    </row>
    <row r="74" spans="1:14" ht="18" customHeight="1">
      <c r="A74" s="15">
        <f t="shared" si="4"/>
        <v>58</v>
      </c>
      <c r="B74" s="13">
        <f t="shared" si="5"/>
        <v>1</v>
      </c>
      <c r="C74" t="s">
        <v>829</v>
      </c>
      <c r="D74" t="s">
        <v>244</v>
      </c>
      <c r="E74" s="13">
        <v>2010</v>
      </c>
      <c r="F74" s="13">
        <v>11085449</v>
      </c>
      <c r="G74" t="s">
        <v>625</v>
      </c>
      <c r="K74" s="16"/>
      <c r="N74" s="13">
        <v>1</v>
      </c>
    </row>
    <row r="75" spans="1:14" ht="18" customHeight="1">
      <c r="A75" s="15">
        <f t="shared" si="4"/>
        <v>58</v>
      </c>
      <c r="B75" s="13">
        <f t="shared" si="5"/>
        <v>1</v>
      </c>
      <c r="C75" t="s">
        <v>832</v>
      </c>
      <c r="D75" t="s">
        <v>833</v>
      </c>
      <c r="E75" s="13">
        <v>2009</v>
      </c>
      <c r="F75" s="13">
        <v>10904766</v>
      </c>
      <c r="G75" t="s">
        <v>124</v>
      </c>
      <c r="K75" s="16"/>
      <c r="N75" s="13">
        <v>1</v>
      </c>
    </row>
    <row r="76" spans="1:14" ht="18" customHeight="1">
      <c r="A76" s="15">
        <f t="shared" si="4"/>
        <v>58</v>
      </c>
      <c r="B76" s="13">
        <f t="shared" si="5"/>
        <v>1</v>
      </c>
      <c r="C76" t="s">
        <v>834</v>
      </c>
      <c r="D76" t="s">
        <v>797</v>
      </c>
      <c r="E76" s="13">
        <v>2008</v>
      </c>
      <c r="F76" s="13">
        <v>10821027</v>
      </c>
      <c r="G76" t="s">
        <v>337</v>
      </c>
      <c r="K76" s="16"/>
      <c r="N76" s="13">
        <v>1</v>
      </c>
    </row>
    <row r="77" spans="1:14" ht="18" customHeight="1">
      <c r="A77" s="15">
        <f t="shared" si="4"/>
        <v>58</v>
      </c>
      <c r="B77" s="13">
        <f t="shared" si="5"/>
        <v>1</v>
      </c>
      <c r="C77" s="10" t="s">
        <v>385</v>
      </c>
      <c r="D77" s="10" t="s">
        <v>386</v>
      </c>
      <c r="E77" s="13">
        <v>2008</v>
      </c>
      <c r="F77" s="13">
        <v>10824233</v>
      </c>
      <c r="G77" s="10" t="s">
        <v>387</v>
      </c>
      <c r="I77" s="13">
        <v>1</v>
      </c>
    </row>
    <row r="78" spans="1:14" ht="18" customHeight="1">
      <c r="A78" s="15">
        <f t="shared" si="4"/>
        <v>58</v>
      </c>
      <c r="B78" s="13">
        <f t="shared" si="5"/>
        <v>1</v>
      </c>
      <c r="C78" s="10" t="s">
        <v>214</v>
      </c>
      <c r="D78" s="10" t="s">
        <v>215</v>
      </c>
      <c r="E78" s="13">
        <v>2008</v>
      </c>
      <c r="F78" s="13">
        <v>10821374</v>
      </c>
      <c r="G78" s="10" t="s">
        <v>100</v>
      </c>
      <c r="H78" s="13">
        <v>1</v>
      </c>
    </row>
    <row r="79" spans="1:14" ht="18" customHeight="1">
      <c r="A79" s="15">
        <f t="shared" si="4"/>
        <v>58</v>
      </c>
      <c r="B79" s="13">
        <f t="shared" si="5"/>
        <v>1</v>
      </c>
      <c r="C79" t="s">
        <v>136</v>
      </c>
      <c r="D79" t="s">
        <v>770</v>
      </c>
      <c r="E79" s="13">
        <v>2008</v>
      </c>
      <c r="F79" s="13">
        <v>10823749</v>
      </c>
      <c r="G79" t="s">
        <v>399</v>
      </c>
      <c r="K79" s="16"/>
      <c r="M79" s="13">
        <v>1</v>
      </c>
    </row>
    <row r="80" spans="1:14" ht="18" customHeight="1">
      <c r="A80" s="15">
        <f t="shared" si="4"/>
        <v>58</v>
      </c>
      <c r="B80" s="13">
        <f t="shared" si="5"/>
        <v>1</v>
      </c>
      <c r="C80" t="s">
        <v>219</v>
      </c>
      <c r="D80" t="s">
        <v>838</v>
      </c>
      <c r="E80" s="13">
        <v>2008</v>
      </c>
      <c r="F80" s="13">
        <v>10824184</v>
      </c>
      <c r="G80" t="s">
        <v>190</v>
      </c>
      <c r="K80" s="16"/>
      <c r="N80" s="13">
        <v>1</v>
      </c>
    </row>
    <row r="81" spans="1:15" ht="18" customHeight="1">
      <c r="A81" s="15">
        <f t="shared" si="4"/>
        <v>58</v>
      </c>
      <c r="B81" s="13">
        <f t="shared" si="5"/>
        <v>1</v>
      </c>
      <c r="C81" t="s">
        <v>774</v>
      </c>
      <c r="D81" t="s">
        <v>775</v>
      </c>
      <c r="E81" s="13">
        <v>2010</v>
      </c>
      <c r="F81" s="13">
        <v>11082511</v>
      </c>
      <c r="G81" t="s">
        <v>329</v>
      </c>
      <c r="K81" s="16"/>
      <c r="M81" s="13">
        <v>1</v>
      </c>
    </row>
    <row r="82" spans="1:15" ht="18" customHeight="1">
      <c r="A82" s="15">
        <f t="shared" si="4"/>
        <v>58</v>
      </c>
      <c r="B82" s="13">
        <f t="shared" si="5"/>
        <v>1</v>
      </c>
      <c r="C82" s="10" t="s">
        <v>168</v>
      </c>
      <c r="D82" s="10" t="s">
        <v>223</v>
      </c>
      <c r="E82" s="13">
        <v>2007</v>
      </c>
      <c r="F82" s="13">
        <v>10751567</v>
      </c>
      <c r="G82" s="10" t="s">
        <v>170</v>
      </c>
      <c r="H82" s="13">
        <v>1</v>
      </c>
    </row>
    <row r="83" spans="1:15" ht="18" customHeight="1">
      <c r="A83" s="15">
        <f t="shared" si="4"/>
        <v>58</v>
      </c>
      <c r="B83" s="13">
        <f t="shared" si="5"/>
        <v>1</v>
      </c>
      <c r="C83" s="10" t="s">
        <v>224</v>
      </c>
      <c r="D83" s="10" t="s">
        <v>225</v>
      </c>
      <c r="E83" s="13">
        <v>2008</v>
      </c>
      <c r="F83" s="13">
        <v>10825104</v>
      </c>
      <c r="G83" s="10" t="s">
        <v>100</v>
      </c>
      <c r="H83" s="13">
        <v>1</v>
      </c>
    </row>
    <row r="84" spans="1:15" ht="18" customHeight="1">
      <c r="A84" s="15">
        <f t="shared" si="4"/>
        <v>58</v>
      </c>
      <c r="B84" s="13">
        <f t="shared" si="5"/>
        <v>1</v>
      </c>
      <c r="C84" t="s">
        <v>473</v>
      </c>
      <c r="D84" t="s">
        <v>261</v>
      </c>
      <c r="E84" s="13">
        <v>2008</v>
      </c>
      <c r="F84" s="13">
        <v>10827824</v>
      </c>
      <c r="G84" t="s">
        <v>474</v>
      </c>
      <c r="L84" s="13">
        <v>1</v>
      </c>
    </row>
    <row r="85" spans="1:15" ht="18" customHeight="1">
      <c r="A85" s="15">
        <f t="shared" si="4"/>
        <v>58</v>
      </c>
      <c r="B85" s="13">
        <f t="shared" si="5"/>
        <v>1</v>
      </c>
      <c r="C85" t="s">
        <v>296</v>
      </c>
      <c r="D85" t="s">
        <v>189</v>
      </c>
      <c r="G85" t="s">
        <v>298</v>
      </c>
      <c r="K85" s="16">
        <v>1</v>
      </c>
    </row>
    <row r="86" spans="1:15" ht="18" customHeight="1">
      <c r="A86" s="15">
        <f t="shared" si="4"/>
        <v>58</v>
      </c>
      <c r="B86" s="13">
        <f t="shared" si="5"/>
        <v>1</v>
      </c>
      <c r="C86" s="10" t="s">
        <v>229</v>
      </c>
      <c r="D86" s="10" t="s">
        <v>230</v>
      </c>
      <c r="E86" s="13">
        <v>2008</v>
      </c>
      <c r="F86" s="13">
        <v>10820313</v>
      </c>
      <c r="G86" s="10" t="s">
        <v>231</v>
      </c>
      <c r="H86" s="13">
        <v>1</v>
      </c>
    </row>
    <row r="87" spans="1:15" ht="18" customHeight="1">
      <c r="A87" s="15">
        <f t="shared" si="4"/>
        <v>58</v>
      </c>
      <c r="B87" s="13">
        <f t="shared" si="5"/>
        <v>1</v>
      </c>
      <c r="C87" s="10" t="s">
        <v>232</v>
      </c>
      <c r="D87" s="10" t="s">
        <v>233</v>
      </c>
      <c r="E87" s="13">
        <v>2007</v>
      </c>
      <c r="F87" s="13">
        <v>10764879</v>
      </c>
      <c r="G87" s="10" t="s">
        <v>234</v>
      </c>
      <c r="H87" s="13">
        <v>1</v>
      </c>
    </row>
    <row r="88" spans="1:15" ht="18" customHeight="1">
      <c r="A88" s="15">
        <f t="shared" si="4"/>
        <v>58</v>
      </c>
      <c r="B88" s="13">
        <f t="shared" si="5"/>
        <v>1</v>
      </c>
      <c r="C88" t="s">
        <v>842</v>
      </c>
      <c r="D88" t="s">
        <v>394</v>
      </c>
      <c r="E88" s="13">
        <v>2009</v>
      </c>
      <c r="F88" s="13">
        <v>10902043</v>
      </c>
      <c r="G88" t="s">
        <v>843</v>
      </c>
      <c r="K88" s="16"/>
      <c r="N88" s="13">
        <v>1</v>
      </c>
    </row>
    <row r="89" spans="1:15" ht="18" customHeight="1">
      <c r="A89" s="15">
        <f t="shared" si="4"/>
        <v>58</v>
      </c>
      <c r="B89" s="13">
        <f t="shared" si="5"/>
        <v>1</v>
      </c>
      <c r="C89" t="s">
        <v>844</v>
      </c>
      <c r="D89" t="s">
        <v>318</v>
      </c>
      <c r="E89" s="13">
        <v>2008</v>
      </c>
      <c r="F89" s="13">
        <v>10822238</v>
      </c>
      <c r="G89" t="s">
        <v>634</v>
      </c>
      <c r="K89" s="16"/>
      <c r="N89" s="13">
        <v>1</v>
      </c>
    </row>
    <row r="90" spans="1:15" ht="18" customHeight="1">
      <c r="A90" s="15">
        <f t="shared" si="4"/>
        <v>58</v>
      </c>
      <c r="B90" s="13">
        <f t="shared" si="5"/>
        <v>1</v>
      </c>
      <c r="C90" s="26" t="s">
        <v>537</v>
      </c>
      <c r="D90" s="26" t="s">
        <v>349</v>
      </c>
      <c r="G90" s="26" t="s">
        <v>538</v>
      </c>
      <c r="K90" s="16">
        <v>1</v>
      </c>
    </row>
    <row r="91" spans="1:15" ht="18" customHeight="1">
      <c r="A91" s="15">
        <f t="shared" si="4"/>
        <v>58</v>
      </c>
      <c r="B91" s="13">
        <f t="shared" si="5"/>
        <v>1</v>
      </c>
      <c r="C91" s="10" t="s">
        <v>240</v>
      </c>
      <c r="D91" s="10" t="s">
        <v>241</v>
      </c>
      <c r="E91" s="13">
        <v>2009</v>
      </c>
      <c r="F91" s="13">
        <v>10905668</v>
      </c>
      <c r="G91" s="10" t="s">
        <v>242</v>
      </c>
      <c r="H91" s="13">
        <v>1</v>
      </c>
    </row>
    <row r="92" spans="1:15" ht="18" customHeight="1">
      <c r="A92" s="15">
        <f t="shared" si="4"/>
        <v>58</v>
      </c>
      <c r="B92" s="13">
        <f t="shared" si="5"/>
        <v>1</v>
      </c>
      <c r="C92" t="s">
        <v>845</v>
      </c>
      <c r="D92" t="s">
        <v>846</v>
      </c>
      <c r="E92" s="13">
        <v>2008</v>
      </c>
      <c r="F92" s="13">
        <v>10827700</v>
      </c>
      <c r="G92" t="s">
        <v>129</v>
      </c>
      <c r="K92" s="16"/>
      <c r="N92" s="13">
        <v>1</v>
      </c>
    </row>
    <row r="93" spans="1:15" ht="18" customHeight="1">
      <c r="A93" s="15">
        <f t="shared" si="4"/>
        <v>58</v>
      </c>
      <c r="B93" s="13">
        <f t="shared" si="5"/>
        <v>1</v>
      </c>
      <c r="C93" s="10" t="s">
        <v>388</v>
      </c>
      <c r="D93" s="10" t="s">
        <v>389</v>
      </c>
      <c r="E93" s="13">
        <v>2008</v>
      </c>
      <c r="F93" s="13">
        <v>10820986</v>
      </c>
      <c r="G93" s="10" t="s">
        <v>337</v>
      </c>
      <c r="I93" s="13">
        <v>1</v>
      </c>
    </row>
    <row r="94" spans="1:15" ht="18" customHeight="1">
      <c r="A94" s="15">
        <f t="shared" si="4"/>
        <v>58</v>
      </c>
      <c r="B94" s="13">
        <f t="shared" si="5"/>
        <v>1</v>
      </c>
      <c r="C94" t="s">
        <v>847</v>
      </c>
      <c r="D94" t="s">
        <v>848</v>
      </c>
      <c r="E94" s="13">
        <v>2008</v>
      </c>
      <c r="F94" s="13">
        <v>10827754</v>
      </c>
      <c r="G94" t="s">
        <v>129</v>
      </c>
      <c r="K94" s="16"/>
      <c r="N94" s="13">
        <v>1</v>
      </c>
    </row>
    <row r="95" spans="1:15" ht="18" customHeight="1">
      <c r="A95" s="15">
        <f t="shared" si="4"/>
        <v>93</v>
      </c>
      <c r="B95" s="13">
        <v>0</v>
      </c>
      <c r="C95" t="s">
        <v>526</v>
      </c>
      <c r="D95" t="s">
        <v>527</v>
      </c>
      <c r="G95" t="s">
        <v>528</v>
      </c>
      <c r="K95" s="16">
        <v>0</v>
      </c>
    </row>
    <row r="96" spans="1:15" ht="18" customHeight="1">
      <c r="A96" s="15">
        <f t="shared" si="4"/>
        <v>93</v>
      </c>
      <c r="B96" s="13">
        <f t="shared" si="5"/>
        <v>0</v>
      </c>
      <c r="C96" t="s">
        <v>679</v>
      </c>
      <c r="D96" t="s">
        <v>230</v>
      </c>
      <c r="E96" s="13">
        <v>2008</v>
      </c>
      <c r="F96" s="13">
        <v>10823864</v>
      </c>
      <c r="G96" t="s">
        <v>337</v>
      </c>
      <c r="O96" s="13">
        <v>0</v>
      </c>
    </row>
  </sheetData>
  <autoFilter ref="A2:R27">
    <sortState ref="A3:R96">
      <sortCondition ref="A2:A27"/>
    </sortState>
  </autoFilter>
  <mergeCells count="1">
    <mergeCell ref="A1:G1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:R112"/>
  <sheetViews>
    <sheetView tabSelected="1" workbookViewId="0">
      <selection activeCell="E112" sqref="E112"/>
    </sheetView>
  </sheetViews>
  <sheetFormatPr baseColWidth="10" defaultRowHeight="18" customHeight="1" x14ac:dyDescent="0"/>
  <cols>
    <col min="1" max="1" width="6.6640625" style="13" customWidth="1"/>
    <col min="2" max="2" width="8.6640625" style="13" customWidth="1"/>
    <col min="3" max="3" width="20.6640625" style="10" customWidth="1"/>
    <col min="4" max="4" width="15.6640625" style="10" customWidth="1"/>
    <col min="5" max="5" width="9.6640625" style="13" customWidth="1"/>
    <col min="6" max="6" width="12.6640625" style="13" customWidth="1"/>
    <col min="7" max="7" width="32.6640625" style="10" customWidth="1"/>
    <col min="8" max="17" width="9.6640625" style="13" customWidth="1"/>
    <col min="18" max="18" width="5" style="16" customWidth="1"/>
  </cols>
  <sheetData>
    <row r="1" spans="1:18" s="11" customFormat="1" ht="36" customHeight="1">
      <c r="A1" s="30" t="s">
        <v>108</v>
      </c>
      <c r="B1" s="30"/>
      <c r="C1" s="30"/>
      <c r="D1" s="30"/>
      <c r="E1" s="30"/>
      <c r="F1" s="30"/>
      <c r="G1" s="30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s="14" customFormat="1" ht="37.5" customHeight="1">
      <c r="A2" s="18" t="s">
        <v>101</v>
      </c>
      <c r="B2" s="19" t="s">
        <v>102</v>
      </c>
      <c r="C2" s="20" t="s">
        <v>27</v>
      </c>
      <c r="D2" s="20" t="s">
        <v>28</v>
      </c>
      <c r="E2" s="19" t="s">
        <v>29</v>
      </c>
      <c r="F2" s="19" t="s">
        <v>30</v>
      </c>
      <c r="G2" s="20" t="s">
        <v>31</v>
      </c>
      <c r="H2" s="21" t="s">
        <v>104</v>
      </c>
      <c r="I2" s="21" t="s">
        <v>357</v>
      </c>
      <c r="J2" s="21" t="s">
        <v>694</v>
      </c>
      <c r="K2" s="21" t="s">
        <v>440</v>
      </c>
      <c r="L2" s="21" t="s">
        <v>442</v>
      </c>
      <c r="M2" s="21" t="s">
        <v>441</v>
      </c>
      <c r="N2" s="21" t="s">
        <v>693</v>
      </c>
      <c r="O2" s="21" t="s">
        <v>591</v>
      </c>
      <c r="P2" s="21" t="s">
        <v>691</v>
      </c>
      <c r="Q2" s="21" t="s">
        <v>692</v>
      </c>
      <c r="R2" s="22"/>
    </row>
    <row r="3" spans="1:18" ht="18" customHeight="1">
      <c r="A3" s="15">
        <f t="shared" ref="A3:A34" si="0">_xlfn.RANK.EQ(B3,$B$3:$B$113,0)</f>
        <v>1</v>
      </c>
      <c r="B3" s="13">
        <f t="shared" ref="B3:B34" si="1">SUM(H3:R3)</f>
        <v>24</v>
      </c>
      <c r="C3" s="10" t="s">
        <v>401</v>
      </c>
      <c r="D3" s="10" t="s">
        <v>402</v>
      </c>
      <c r="E3" s="13">
        <v>2006</v>
      </c>
      <c r="F3" s="13">
        <v>10600050</v>
      </c>
      <c r="G3" s="10" t="s">
        <v>234</v>
      </c>
      <c r="I3" s="13">
        <v>4</v>
      </c>
      <c r="N3" s="13">
        <v>8</v>
      </c>
      <c r="O3" s="13">
        <v>12</v>
      </c>
    </row>
    <row r="4" spans="1:18" ht="18" customHeight="1">
      <c r="A4" s="15">
        <f t="shared" si="0"/>
        <v>2</v>
      </c>
      <c r="B4" s="13">
        <f t="shared" si="1"/>
        <v>23</v>
      </c>
      <c r="C4" s="10" t="s">
        <v>403</v>
      </c>
      <c r="D4" s="10" t="s">
        <v>404</v>
      </c>
      <c r="E4" s="13">
        <v>2007</v>
      </c>
      <c r="F4" s="13">
        <v>10750016</v>
      </c>
      <c r="G4" s="10" t="s">
        <v>405</v>
      </c>
      <c r="I4" s="13">
        <v>4</v>
      </c>
      <c r="K4" s="13">
        <v>8</v>
      </c>
      <c r="L4" s="13">
        <v>4</v>
      </c>
      <c r="M4" s="13">
        <v>1</v>
      </c>
      <c r="O4" s="13">
        <v>6</v>
      </c>
    </row>
    <row r="5" spans="1:18" ht="18" customHeight="1">
      <c r="A5" s="15">
        <f t="shared" si="0"/>
        <v>3</v>
      </c>
      <c r="B5" s="13">
        <f t="shared" si="1"/>
        <v>21</v>
      </c>
      <c r="C5" s="10" t="s">
        <v>412</v>
      </c>
      <c r="D5" s="10" t="s">
        <v>413</v>
      </c>
      <c r="E5" s="13">
        <v>2007</v>
      </c>
      <c r="F5" s="13">
        <v>10753727</v>
      </c>
      <c r="G5" s="10" t="s">
        <v>43</v>
      </c>
      <c r="I5" s="13">
        <v>1</v>
      </c>
      <c r="K5" s="13">
        <v>12</v>
      </c>
      <c r="O5" s="13">
        <v>8</v>
      </c>
    </row>
    <row r="6" spans="1:18" ht="18" customHeight="1">
      <c r="A6" s="15">
        <f t="shared" si="0"/>
        <v>4</v>
      </c>
      <c r="B6" s="13">
        <f t="shared" si="1"/>
        <v>20</v>
      </c>
      <c r="C6" s="10" t="s">
        <v>393</v>
      </c>
      <c r="D6" s="10" t="s">
        <v>394</v>
      </c>
      <c r="E6" s="13">
        <v>2007</v>
      </c>
      <c r="F6" s="13">
        <v>10752447</v>
      </c>
      <c r="G6" s="10" t="s">
        <v>395</v>
      </c>
      <c r="I6" s="13">
        <v>10</v>
      </c>
      <c r="K6" s="13">
        <v>10</v>
      </c>
    </row>
    <row r="7" spans="1:18" ht="18" customHeight="1">
      <c r="A7" s="15">
        <f t="shared" si="0"/>
        <v>5</v>
      </c>
      <c r="B7" s="13">
        <f t="shared" si="1"/>
        <v>16</v>
      </c>
      <c r="C7" s="10" t="s">
        <v>396</v>
      </c>
      <c r="D7" s="10" t="s">
        <v>394</v>
      </c>
      <c r="E7" s="13">
        <v>1006</v>
      </c>
      <c r="F7" s="13">
        <v>10651393</v>
      </c>
      <c r="G7" s="10" t="s">
        <v>397</v>
      </c>
      <c r="I7" s="13">
        <v>8</v>
      </c>
      <c r="N7" s="13">
        <v>8</v>
      </c>
      <c r="O7" s="13">
        <v>0</v>
      </c>
    </row>
    <row r="8" spans="1:18" ht="18" customHeight="1">
      <c r="A8" s="15">
        <f t="shared" si="0"/>
        <v>5</v>
      </c>
      <c r="B8" s="13">
        <f t="shared" si="1"/>
        <v>16</v>
      </c>
      <c r="C8" t="s">
        <v>546</v>
      </c>
      <c r="D8" t="s">
        <v>233</v>
      </c>
      <c r="E8" s="13">
        <v>2007</v>
      </c>
      <c r="F8" s="13">
        <v>10750409</v>
      </c>
      <c r="G8" t="s">
        <v>405</v>
      </c>
      <c r="K8" s="13">
        <v>6</v>
      </c>
      <c r="O8" s="13">
        <v>10</v>
      </c>
    </row>
    <row r="9" spans="1:18" ht="18" customHeight="1">
      <c r="A9" s="15">
        <f t="shared" si="0"/>
        <v>5</v>
      </c>
      <c r="B9" s="13">
        <f t="shared" si="1"/>
        <v>16</v>
      </c>
      <c r="C9" t="s">
        <v>783</v>
      </c>
      <c r="D9" t="s">
        <v>784</v>
      </c>
      <c r="E9">
        <v>2008</v>
      </c>
      <c r="F9">
        <v>10819931</v>
      </c>
      <c r="G9" t="s">
        <v>785</v>
      </c>
      <c r="M9" s="13">
        <v>6</v>
      </c>
      <c r="N9" s="13">
        <v>10</v>
      </c>
    </row>
    <row r="10" spans="1:18" ht="18" customHeight="1">
      <c r="A10" s="15">
        <f t="shared" si="0"/>
        <v>8</v>
      </c>
      <c r="B10" s="13">
        <f t="shared" si="1"/>
        <v>14</v>
      </c>
      <c r="C10" t="s">
        <v>642</v>
      </c>
      <c r="D10" t="s">
        <v>238</v>
      </c>
      <c r="E10" s="13">
        <v>2008</v>
      </c>
      <c r="F10" s="13">
        <v>10819947</v>
      </c>
      <c r="G10" t="s">
        <v>43</v>
      </c>
      <c r="N10" s="13">
        <v>6</v>
      </c>
      <c r="O10" s="13">
        <v>8</v>
      </c>
    </row>
    <row r="11" spans="1:18" ht="18" customHeight="1">
      <c r="A11" s="15">
        <f t="shared" si="0"/>
        <v>8</v>
      </c>
      <c r="B11" s="13">
        <f t="shared" si="1"/>
        <v>14</v>
      </c>
      <c r="C11" t="s">
        <v>507</v>
      </c>
      <c r="D11" t="s">
        <v>508</v>
      </c>
      <c r="E11" s="13">
        <v>2007</v>
      </c>
      <c r="F11" s="13">
        <v>10751328</v>
      </c>
      <c r="G11" t="s">
        <v>132</v>
      </c>
      <c r="K11" s="13">
        <v>6</v>
      </c>
      <c r="L11" s="13">
        <v>8</v>
      </c>
    </row>
    <row r="12" spans="1:18" ht="18" customHeight="1">
      <c r="A12" s="15">
        <f t="shared" si="0"/>
        <v>10</v>
      </c>
      <c r="B12" s="13">
        <f t="shared" si="1"/>
        <v>12</v>
      </c>
      <c r="C12" t="s">
        <v>873</v>
      </c>
      <c r="D12" t="s">
        <v>874</v>
      </c>
      <c r="E12">
        <v>2006</v>
      </c>
      <c r="F12">
        <v>10655657</v>
      </c>
      <c r="G12" t="s">
        <v>587</v>
      </c>
      <c r="N12" s="13">
        <v>12</v>
      </c>
    </row>
    <row r="13" spans="1:18" ht="18" customHeight="1">
      <c r="A13" s="15">
        <f t="shared" si="0"/>
        <v>10</v>
      </c>
      <c r="B13" s="13">
        <f t="shared" si="1"/>
        <v>12</v>
      </c>
      <c r="C13" t="s">
        <v>482</v>
      </c>
      <c r="D13" t="s">
        <v>483</v>
      </c>
      <c r="E13" s="13">
        <v>2006</v>
      </c>
      <c r="F13" s="13">
        <v>10651117</v>
      </c>
      <c r="G13" t="s">
        <v>266</v>
      </c>
      <c r="L13" s="13">
        <v>12</v>
      </c>
    </row>
    <row r="14" spans="1:18" ht="18" customHeight="1">
      <c r="A14" s="15">
        <f t="shared" si="0"/>
        <v>10</v>
      </c>
      <c r="B14" s="13">
        <f t="shared" si="1"/>
        <v>12</v>
      </c>
      <c r="C14" s="10" t="s">
        <v>287</v>
      </c>
      <c r="D14" s="10" t="s">
        <v>288</v>
      </c>
      <c r="E14" s="13">
        <v>2006</v>
      </c>
      <c r="F14" s="13">
        <v>10657001</v>
      </c>
      <c r="G14" s="10" t="s">
        <v>289</v>
      </c>
      <c r="H14" s="13">
        <v>12</v>
      </c>
    </row>
    <row r="15" spans="1:18" ht="18" customHeight="1">
      <c r="A15" s="15">
        <f t="shared" si="0"/>
        <v>10</v>
      </c>
      <c r="B15" s="13">
        <f t="shared" si="1"/>
        <v>12</v>
      </c>
      <c r="C15" t="s">
        <v>796</v>
      </c>
      <c r="D15" t="s">
        <v>797</v>
      </c>
      <c r="E15">
        <v>2008</v>
      </c>
      <c r="F15">
        <v>10823906</v>
      </c>
      <c r="G15" t="s">
        <v>798</v>
      </c>
      <c r="M15" s="13">
        <v>12</v>
      </c>
    </row>
    <row r="16" spans="1:18" ht="18" customHeight="1">
      <c r="A16" s="15">
        <f t="shared" si="0"/>
        <v>14</v>
      </c>
      <c r="B16" s="13">
        <f t="shared" si="1"/>
        <v>10</v>
      </c>
      <c r="C16" s="10" t="s">
        <v>396</v>
      </c>
      <c r="D16" s="10" t="s">
        <v>400</v>
      </c>
      <c r="E16" s="13">
        <v>1007</v>
      </c>
      <c r="F16" s="13">
        <v>10750456</v>
      </c>
      <c r="G16" s="10" t="s">
        <v>397</v>
      </c>
      <c r="I16" s="13">
        <v>6</v>
      </c>
      <c r="N16" s="13">
        <v>4</v>
      </c>
    </row>
    <row r="17" spans="1:15" ht="18" customHeight="1">
      <c r="A17" s="15">
        <f t="shared" si="0"/>
        <v>14</v>
      </c>
      <c r="B17" s="13">
        <f t="shared" si="1"/>
        <v>10</v>
      </c>
      <c r="C17" s="10" t="s">
        <v>276</v>
      </c>
      <c r="D17" s="10" t="s">
        <v>277</v>
      </c>
      <c r="E17" s="13">
        <v>2006</v>
      </c>
      <c r="F17" s="13">
        <v>10654557</v>
      </c>
      <c r="G17" s="10" t="s">
        <v>190</v>
      </c>
      <c r="H17" s="13">
        <v>4</v>
      </c>
      <c r="N17" s="13">
        <v>6</v>
      </c>
    </row>
    <row r="18" spans="1:15" ht="18" customHeight="1">
      <c r="A18" s="15">
        <f t="shared" si="0"/>
        <v>14</v>
      </c>
      <c r="B18" s="13">
        <f t="shared" si="1"/>
        <v>10</v>
      </c>
      <c r="C18" t="s">
        <v>493</v>
      </c>
      <c r="D18" t="s">
        <v>494</v>
      </c>
      <c r="E18" s="13">
        <v>2007</v>
      </c>
      <c r="F18" s="13">
        <v>10750440</v>
      </c>
      <c r="G18" t="s">
        <v>495</v>
      </c>
      <c r="L18" s="13">
        <v>10</v>
      </c>
    </row>
    <row r="19" spans="1:15" ht="18" customHeight="1">
      <c r="A19" s="15">
        <f t="shared" si="0"/>
        <v>14</v>
      </c>
      <c r="B19" s="13">
        <f t="shared" si="1"/>
        <v>10</v>
      </c>
      <c r="C19" t="s">
        <v>650</v>
      </c>
      <c r="D19" t="s">
        <v>651</v>
      </c>
      <c r="E19" s="13">
        <v>2006</v>
      </c>
      <c r="F19" s="13">
        <v>10652166</v>
      </c>
      <c r="G19" t="s">
        <v>124</v>
      </c>
      <c r="N19" s="13">
        <v>4</v>
      </c>
      <c r="O19" s="13">
        <v>6</v>
      </c>
    </row>
    <row r="20" spans="1:15" ht="18" customHeight="1">
      <c r="A20" s="15">
        <f t="shared" si="0"/>
        <v>14</v>
      </c>
      <c r="B20" s="13">
        <f t="shared" si="1"/>
        <v>10</v>
      </c>
      <c r="C20" s="10" t="s">
        <v>290</v>
      </c>
      <c r="D20" s="10" t="s">
        <v>291</v>
      </c>
      <c r="E20" s="13">
        <v>2005</v>
      </c>
      <c r="F20" s="13">
        <v>10550526</v>
      </c>
      <c r="G20" s="10" t="s">
        <v>292</v>
      </c>
      <c r="H20" s="13">
        <v>10</v>
      </c>
    </row>
    <row r="21" spans="1:15" ht="18" customHeight="1">
      <c r="A21" s="15">
        <f t="shared" si="0"/>
        <v>14</v>
      </c>
      <c r="B21" s="13">
        <f t="shared" si="1"/>
        <v>10</v>
      </c>
      <c r="C21" s="10" t="s">
        <v>294</v>
      </c>
      <c r="D21" s="10" t="s">
        <v>295</v>
      </c>
      <c r="E21" s="13">
        <v>2006</v>
      </c>
      <c r="F21" s="13">
        <v>10651204</v>
      </c>
      <c r="G21" s="10" t="s">
        <v>234</v>
      </c>
      <c r="H21" s="13">
        <v>1</v>
      </c>
      <c r="K21" s="13">
        <v>8</v>
      </c>
      <c r="M21" s="13">
        <v>1</v>
      </c>
    </row>
    <row r="22" spans="1:15" ht="18" customHeight="1">
      <c r="A22" s="15">
        <f t="shared" si="0"/>
        <v>14</v>
      </c>
      <c r="B22" s="13">
        <f t="shared" si="1"/>
        <v>10</v>
      </c>
      <c r="C22" t="s">
        <v>801</v>
      </c>
      <c r="D22" t="s">
        <v>339</v>
      </c>
      <c r="E22">
        <v>2007</v>
      </c>
      <c r="F22">
        <v>10750269</v>
      </c>
      <c r="G22" t="s">
        <v>802</v>
      </c>
      <c r="M22" s="13">
        <v>10</v>
      </c>
    </row>
    <row r="23" spans="1:15" ht="18" customHeight="1">
      <c r="A23" s="15">
        <f t="shared" si="0"/>
        <v>21</v>
      </c>
      <c r="B23" s="13">
        <f t="shared" si="1"/>
        <v>8</v>
      </c>
      <c r="C23" s="10" t="s">
        <v>252</v>
      </c>
      <c r="D23" s="10" t="s">
        <v>253</v>
      </c>
      <c r="E23" s="13">
        <v>2006</v>
      </c>
      <c r="F23" s="13">
        <v>10651717</v>
      </c>
      <c r="G23" s="10" t="s">
        <v>81</v>
      </c>
      <c r="H23" s="13">
        <v>6</v>
      </c>
      <c r="I23" s="13">
        <v>1</v>
      </c>
      <c r="K23" s="13">
        <v>1</v>
      </c>
    </row>
    <row r="24" spans="1:15" ht="18" customHeight="1">
      <c r="A24" s="15">
        <f t="shared" si="0"/>
        <v>21</v>
      </c>
      <c r="B24" s="13">
        <f t="shared" si="1"/>
        <v>8</v>
      </c>
      <c r="C24" s="10" t="s">
        <v>258</v>
      </c>
      <c r="D24" s="10" t="s">
        <v>218</v>
      </c>
      <c r="E24" s="13">
        <v>2005</v>
      </c>
      <c r="F24" s="13">
        <v>10553850</v>
      </c>
      <c r="G24" s="10" t="s">
        <v>259</v>
      </c>
      <c r="H24" s="13">
        <v>8</v>
      </c>
    </row>
    <row r="25" spans="1:15" ht="18" customHeight="1">
      <c r="A25" s="15">
        <f t="shared" si="0"/>
        <v>21</v>
      </c>
      <c r="B25" s="13">
        <f t="shared" si="1"/>
        <v>8</v>
      </c>
      <c r="C25" t="s">
        <v>752</v>
      </c>
      <c r="D25" t="s">
        <v>787</v>
      </c>
      <c r="E25">
        <v>2007</v>
      </c>
      <c r="F25">
        <v>10750680</v>
      </c>
      <c r="G25" t="s">
        <v>610</v>
      </c>
      <c r="M25" s="13">
        <v>8</v>
      </c>
    </row>
    <row r="26" spans="1:15" ht="18" customHeight="1">
      <c r="A26" s="15">
        <f t="shared" si="0"/>
        <v>21</v>
      </c>
      <c r="B26" s="13">
        <f t="shared" si="1"/>
        <v>8</v>
      </c>
      <c r="C26" t="s">
        <v>654</v>
      </c>
      <c r="D26" t="s">
        <v>238</v>
      </c>
      <c r="E26" s="13">
        <v>2006</v>
      </c>
      <c r="F26" s="13">
        <v>10654062</v>
      </c>
      <c r="G26" t="s">
        <v>593</v>
      </c>
      <c r="N26" s="13">
        <v>4</v>
      </c>
      <c r="O26" s="13">
        <v>4</v>
      </c>
    </row>
    <row r="27" spans="1:15" ht="18" customHeight="1">
      <c r="A27" s="15">
        <f t="shared" si="0"/>
        <v>21</v>
      </c>
      <c r="B27" s="13">
        <f t="shared" si="1"/>
        <v>8</v>
      </c>
      <c r="C27" s="10" t="s">
        <v>301</v>
      </c>
      <c r="D27" s="10" t="s">
        <v>302</v>
      </c>
      <c r="E27" s="13">
        <v>2005</v>
      </c>
      <c r="F27" s="13">
        <v>10551040</v>
      </c>
      <c r="G27" s="10" t="s">
        <v>303</v>
      </c>
      <c r="H27" s="13">
        <v>8</v>
      </c>
    </row>
    <row r="28" spans="1:15" ht="18" customHeight="1">
      <c r="A28" s="15">
        <f t="shared" si="0"/>
        <v>21</v>
      </c>
      <c r="B28" s="13">
        <f t="shared" si="1"/>
        <v>8</v>
      </c>
      <c r="C28" t="s">
        <v>799</v>
      </c>
      <c r="D28" t="s">
        <v>481</v>
      </c>
      <c r="E28">
        <v>2006</v>
      </c>
      <c r="F28">
        <v>10653565</v>
      </c>
      <c r="G28" t="s">
        <v>800</v>
      </c>
      <c r="M28" s="13">
        <v>8</v>
      </c>
    </row>
    <row r="29" spans="1:15" ht="18" customHeight="1">
      <c r="A29" s="15">
        <f t="shared" si="0"/>
        <v>21</v>
      </c>
      <c r="B29" s="13">
        <f t="shared" si="1"/>
        <v>8</v>
      </c>
      <c r="C29" t="s">
        <v>512</v>
      </c>
      <c r="D29" t="s">
        <v>430</v>
      </c>
      <c r="E29" s="13">
        <v>2006</v>
      </c>
      <c r="F29" s="13">
        <v>10652293</v>
      </c>
      <c r="G29" t="s">
        <v>495</v>
      </c>
      <c r="L29" s="13">
        <v>8</v>
      </c>
    </row>
    <row r="30" spans="1:15" ht="18" customHeight="1">
      <c r="A30" s="15">
        <f t="shared" si="0"/>
        <v>28</v>
      </c>
      <c r="B30" s="13">
        <f t="shared" si="1"/>
        <v>7</v>
      </c>
      <c r="C30" t="s">
        <v>781</v>
      </c>
      <c r="D30" t="s">
        <v>782</v>
      </c>
      <c r="E30">
        <v>2006</v>
      </c>
      <c r="F30">
        <v>10650016</v>
      </c>
      <c r="G30" t="s">
        <v>161</v>
      </c>
      <c r="M30" s="13">
        <v>1</v>
      </c>
      <c r="N30" s="13">
        <v>6</v>
      </c>
    </row>
    <row r="31" spans="1:15" ht="18" customHeight="1">
      <c r="A31" s="15">
        <f t="shared" si="0"/>
        <v>28</v>
      </c>
      <c r="B31" s="13">
        <f t="shared" si="1"/>
        <v>7</v>
      </c>
      <c r="C31" t="s">
        <v>488</v>
      </c>
      <c r="D31" t="s">
        <v>489</v>
      </c>
      <c r="E31" s="13">
        <v>2006</v>
      </c>
      <c r="F31" s="13">
        <v>10652378</v>
      </c>
      <c r="G31" t="s">
        <v>485</v>
      </c>
      <c r="L31" s="13">
        <v>6</v>
      </c>
      <c r="N31" s="13">
        <v>1</v>
      </c>
    </row>
    <row r="32" spans="1:15" ht="18" customHeight="1">
      <c r="A32" s="15">
        <f t="shared" si="0"/>
        <v>28</v>
      </c>
      <c r="B32" s="13">
        <f t="shared" si="1"/>
        <v>7</v>
      </c>
      <c r="C32" t="s">
        <v>496</v>
      </c>
      <c r="D32" t="s">
        <v>497</v>
      </c>
      <c r="E32" s="13">
        <v>2006</v>
      </c>
      <c r="F32" s="13">
        <v>10652352</v>
      </c>
      <c r="G32" t="s">
        <v>266</v>
      </c>
      <c r="K32" s="13">
        <v>6</v>
      </c>
      <c r="L32" s="13">
        <v>1</v>
      </c>
    </row>
    <row r="33" spans="1:15" ht="18" customHeight="1">
      <c r="A33" s="15">
        <f t="shared" si="0"/>
        <v>28</v>
      </c>
      <c r="B33" s="13">
        <f t="shared" si="1"/>
        <v>7</v>
      </c>
      <c r="C33" t="s">
        <v>505</v>
      </c>
      <c r="D33" t="s">
        <v>209</v>
      </c>
      <c r="E33" s="13">
        <v>2006</v>
      </c>
      <c r="F33" s="13">
        <v>10662234</v>
      </c>
      <c r="G33" t="s">
        <v>506</v>
      </c>
      <c r="K33" s="13">
        <v>1</v>
      </c>
      <c r="L33" s="13">
        <v>1</v>
      </c>
      <c r="M33" s="13">
        <v>1</v>
      </c>
      <c r="O33" s="13">
        <v>4</v>
      </c>
    </row>
    <row r="34" spans="1:15" ht="18" customHeight="1">
      <c r="A34" s="15">
        <f t="shared" si="0"/>
        <v>28</v>
      </c>
      <c r="B34" s="13">
        <f t="shared" si="1"/>
        <v>7</v>
      </c>
      <c r="C34" s="10" t="s">
        <v>299</v>
      </c>
      <c r="D34" s="10" t="s">
        <v>300</v>
      </c>
      <c r="E34" s="13">
        <v>2006</v>
      </c>
      <c r="F34" s="13">
        <v>10650368</v>
      </c>
      <c r="G34" s="10" t="s">
        <v>234</v>
      </c>
      <c r="H34" s="13">
        <v>1</v>
      </c>
      <c r="K34" s="13">
        <v>0</v>
      </c>
      <c r="O34" s="13">
        <v>6</v>
      </c>
    </row>
    <row r="35" spans="1:15" ht="18" customHeight="1">
      <c r="A35" s="15">
        <f t="shared" ref="A35:A66" si="2">_xlfn.RANK.EQ(B35,$B$3:$B$113,0)</f>
        <v>28</v>
      </c>
      <c r="B35" s="13">
        <f t="shared" ref="B35:B66" si="3">SUM(H35:R35)</f>
        <v>7</v>
      </c>
      <c r="C35" t="s">
        <v>552</v>
      </c>
      <c r="D35" t="s">
        <v>553</v>
      </c>
      <c r="E35">
        <v>2006</v>
      </c>
      <c r="F35">
        <v>10652036</v>
      </c>
      <c r="G35" t="s">
        <v>234</v>
      </c>
      <c r="K35" s="13">
        <v>1</v>
      </c>
      <c r="M35" s="13">
        <v>6</v>
      </c>
    </row>
    <row r="36" spans="1:15" ht="18" customHeight="1">
      <c r="A36" s="15">
        <f t="shared" si="2"/>
        <v>34</v>
      </c>
      <c r="B36" s="13">
        <f t="shared" si="3"/>
        <v>6</v>
      </c>
      <c r="C36" t="s">
        <v>871</v>
      </c>
      <c r="D36" t="s">
        <v>872</v>
      </c>
      <c r="E36">
        <v>2007</v>
      </c>
      <c r="F36">
        <v>10752383</v>
      </c>
      <c r="G36" t="s">
        <v>383</v>
      </c>
      <c r="N36" s="13">
        <v>6</v>
      </c>
    </row>
    <row r="37" spans="1:15" ht="18" customHeight="1">
      <c r="A37" s="15">
        <f t="shared" si="2"/>
        <v>34</v>
      </c>
      <c r="B37" s="13">
        <f t="shared" si="3"/>
        <v>6</v>
      </c>
      <c r="C37" s="10" t="s">
        <v>260</v>
      </c>
      <c r="D37" s="10" t="s">
        <v>261</v>
      </c>
      <c r="E37" s="13">
        <v>2006</v>
      </c>
      <c r="F37" s="13">
        <v>10651947</v>
      </c>
      <c r="G37" s="10" t="s">
        <v>262</v>
      </c>
      <c r="H37" s="13">
        <v>6</v>
      </c>
    </row>
    <row r="38" spans="1:15" ht="18" customHeight="1">
      <c r="A38" s="15">
        <f t="shared" si="2"/>
        <v>34</v>
      </c>
      <c r="B38" s="13">
        <f t="shared" si="3"/>
        <v>6</v>
      </c>
      <c r="C38" t="s">
        <v>196</v>
      </c>
      <c r="D38" t="s">
        <v>197</v>
      </c>
      <c r="E38">
        <v>2007</v>
      </c>
      <c r="F38">
        <v>10755027</v>
      </c>
      <c r="G38" t="s">
        <v>198</v>
      </c>
      <c r="M38" s="13">
        <v>6</v>
      </c>
    </row>
    <row r="39" spans="1:15" ht="18" customHeight="1">
      <c r="A39" s="15">
        <f t="shared" si="2"/>
        <v>34</v>
      </c>
      <c r="B39" s="13">
        <f t="shared" si="3"/>
        <v>6</v>
      </c>
      <c r="C39" t="s">
        <v>643</v>
      </c>
      <c r="D39" t="s">
        <v>644</v>
      </c>
      <c r="E39" s="13">
        <v>2008</v>
      </c>
      <c r="F39" s="13">
        <v>10828150</v>
      </c>
      <c r="G39" t="s">
        <v>251</v>
      </c>
      <c r="O39" s="13">
        <v>6</v>
      </c>
    </row>
    <row r="40" spans="1:15" ht="18" customHeight="1">
      <c r="A40" s="15">
        <f t="shared" si="2"/>
        <v>34</v>
      </c>
      <c r="B40" s="13">
        <f t="shared" si="3"/>
        <v>6</v>
      </c>
      <c r="C40" s="10" t="s">
        <v>268</v>
      </c>
      <c r="D40" s="10" t="s">
        <v>269</v>
      </c>
      <c r="E40" s="13">
        <v>2005</v>
      </c>
      <c r="F40" s="13">
        <v>10552976</v>
      </c>
      <c r="G40" s="10" t="s">
        <v>270</v>
      </c>
      <c r="H40" s="13">
        <v>6</v>
      </c>
    </row>
    <row r="41" spans="1:15" ht="18" customHeight="1">
      <c r="A41" s="15">
        <f t="shared" si="2"/>
        <v>34</v>
      </c>
      <c r="B41" s="13">
        <f t="shared" si="3"/>
        <v>6</v>
      </c>
      <c r="C41" s="10" t="s">
        <v>398</v>
      </c>
      <c r="D41" s="10" t="s">
        <v>291</v>
      </c>
      <c r="E41" s="13">
        <v>1006</v>
      </c>
      <c r="F41" s="13">
        <v>10651757</v>
      </c>
      <c r="G41" s="10" t="s">
        <v>399</v>
      </c>
      <c r="I41" s="13">
        <v>6</v>
      </c>
    </row>
    <row r="42" spans="1:15" ht="18" customHeight="1">
      <c r="A42" s="15">
        <f t="shared" si="2"/>
        <v>34</v>
      </c>
      <c r="B42" s="13">
        <f t="shared" si="3"/>
        <v>6</v>
      </c>
      <c r="C42" t="s">
        <v>498</v>
      </c>
      <c r="D42" t="s">
        <v>499</v>
      </c>
      <c r="E42" s="13">
        <v>2006</v>
      </c>
      <c r="F42" s="13">
        <v>10656565</v>
      </c>
      <c r="G42" t="s">
        <v>500</v>
      </c>
      <c r="L42" s="13">
        <v>6</v>
      </c>
    </row>
    <row r="43" spans="1:15" ht="18" customHeight="1">
      <c r="A43" s="15">
        <f t="shared" si="2"/>
        <v>34</v>
      </c>
      <c r="B43" s="13">
        <f t="shared" si="3"/>
        <v>6</v>
      </c>
      <c r="C43" t="s">
        <v>501</v>
      </c>
      <c r="D43" t="s">
        <v>502</v>
      </c>
      <c r="E43" s="13">
        <v>2006</v>
      </c>
      <c r="F43" s="13">
        <v>10650206</v>
      </c>
      <c r="G43" t="s">
        <v>461</v>
      </c>
      <c r="L43" s="13">
        <v>6</v>
      </c>
    </row>
    <row r="44" spans="1:15" ht="18" customHeight="1">
      <c r="A44" s="15">
        <f t="shared" si="2"/>
        <v>34</v>
      </c>
      <c r="B44" s="13">
        <f t="shared" si="3"/>
        <v>6</v>
      </c>
      <c r="C44" t="s">
        <v>243</v>
      </c>
      <c r="D44" t="s">
        <v>244</v>
      </c>
      <c r="E44">
        <v>2007</v>
      </c>
      <c r="F44">
        <v>10750038</v>
      </c>
      <c r="G44" t="s">
        <v>176</v>
      </c>
      <c r="M44" s="13">
        <v>6</v>
      </c>
    </row>
    <row r="45" spans="1:15" ht="18" customHeight="1">
      <c r="A45" s="15">
        <f t="shared" si="2"/>
        <v>34</v>
      </c>
      <c r="B45" s="13">
        <f t="shared" si="3"/>
        <v>6</v>
      </c>
      <c r="C45" s="10" t="s">
        <v>312</v>
      </c>
      <c r="D45" s="10" t="s">
        <v>313</v>
      </c>
      <c r="E45" s="13">
        <v>2008</v>
      </c>
      <c r="F45" s="13">
        <v>10821168</v>
      </c>
      <c r="G45" s="10" t="s">
        <v>314</v>
      </c>
      <c r="H45" s="13">
        <v>6</v>
      </c>
    </row>
    <row r="46" spans="1:15" ht="18" customHeight="1">
      <c r="A46" s="15">
        <f t="shared" si="2"/>
        <v>44</v>
      </c>
      <c r="B46" s="13">
        <f t="shared" si="3"/>
        <v>5</v>
      </c>
      <c r="C46" s="10" t="s">
        <v>250</v>
      </c>
      <c r="D46" s="10" t="s">
        <v>202</v>
      </c>
      <c r="E46" s="13">
        <v>2006</v>
      </c>
      <c r="F46" s="13">
        <v>10652424</v>
      </c>
      <c r="G46" s="10" t="s">
        <v>251</v>
      </c>
      <c r="H46" s="13">
        <v>4</v>
      </c>
      <c r="O46" s="13">
        <v>1</v>
      </c>
    </row>
    <row r="47" spans="1:15" ht="18" customHeight="1">
      <c r="A47" s="15">
        <f t="shared" si="2"/>
        <v>44</v>
      </c>
      <c r="B47" s="13">
        <f t="shared" si="3"/>
        <v>5</v>
      </c>
      <c r="C47" s="10" t="s">
        <v>278</v>
      </c>
      <c r="D47" s="10" t="s">
        <v>279</v>
      </c>
      <c r="E47" s="13">
        <v>2006</v>
      </c>
      <c r="F47" s="13">
        <v>10650102</v>
      </c>
      <c r="G47" s="10" t="s">
        <v>249</v>
      </c>
      <c r="H47" s="13">
        <v>4</v>
      </c>
      <c r="K47" s="13">
        <v>1</v>
      </c>
    </row>
    <row r="48" spans="1:15" ht="18" customHeight="1">
      <c r="A48" s="15">
        <f t="shared" si="2"/>
        <v>44</v>
      </c>
      <c r="B48" s="13">
        <f t="shared" si="3"/>
        <v>5</v>
      </c>
      <c r="C48" t="s">
        <v>791</v>
      </c>
      <c r="D48" t="s">
        <v>792</v>
      </c>
      <c r="E48">
        <v>2007</v>
      </c>
      <c r="F48">
        <v>10755162</v>
      </c>
      <c r="G48" t="s">
        <v>161</v>
      </c>
      <c r="M48" s="13">
        <v>4</v>
      </c>
      <c r="N48" s="13">
        <v>1</v>
      </c>
    </row>
    <row r="49" spans="1:15" ht="18" customHeight="1">
      <c r="A49" s="15">
        <f t="shared" si="2"/>
        <v>44</v>
      </c>
      <c r="B49" s="13">
        <f t="shared" si="3"/>
        <v>5</v>
      </c>
      <c r="C49" t="s">
        <v>232</v>
      </c>
      <c r="D49" t="s">
        <v>233</v>
      </c>
      <c r="E49">
        <v>2007</v>
      </c>
      <c r="F49">
        <v>10764879</v>
      </c>
      <c r="G49" t="s">
        <v>234</v>
      </c>
      <c r="K49" s="13">
        <v>4</v>
      </c>
      <c r="M49" s="13">
        <v>1</v>
      </c>
    </row>
    <row r="50" spans="1:15" ht="18" customHeight="1">
      <c r="A50" s="15">
        <f t="shared" si="2"/>
        <v>48</v>
      </c>
      <c r="B50" s="13">
        <f t="shared" si="3"/>
        <v>4</v>
      </c>
      <c r="C50" t="s">
        <v>541</v>
      </c>
      <c r="D50" t="s">
        <v>542</v>
      </c>
      <c r="G50" t="s">
        <v>515</v>
      </c>
      <c r="K50" s="16">
        <v>4</v>
      </c>
    </row>
    <row r="51" spans="1:15" ht="18" customHeight="1">
      <c r="A51" s="15">
        <f t="shared" si="2"/>
        <v>48</v>
      </c>
      <c r="B51" s="13">
        <f t="shared" si="3"/>
        <v>4</v>
      </c>
      <c r="C51" t="s">
        <v>640</v>
      </c>
      <c r="D51" t="s">
        <v>641</v>
      </c>
      <c r="E51" s="13">
        <v>2006</v>
      </c>
      <c r="F51" s="13">
        <v>10661616</v>
      </c>
      <c r="G51" t="s">
        <v>593</v>
      </c>
      <c r="N51" s="13">
        <v>4</v>
      </c>
      <c r="O51" s="13">
        <v>0</v>
      </c>
    </row>
    <row r="52" spans="1:15" ht="18" customHeight="1">
      <c r="A52" s="15">
        <f t="shared" si="2"/>
        <v>48</v>
      </c>
      <c r="B52" s="13">
        <f t="shared" si="3"/>
        <v>4</v>
      </c>
      <c r="C52" s="10" t="s">
        <v>264</v>
      </c>
      <c r="D52" s="10" t="s">
        <v>265</v>
      </c>
      <c r="E52" s="13">
        <v>2007</v>
      </c>
      <c r="F52" s="13">
        <v>10759384</v>
      </c>
      <c r="G52" s="10" t="s">
        <v>266</v>
      </c>
      <c r="H52" s="13">
        <v>4</v>
      </c>
    </row>
    <row r="53" spans="1:15" ht="18" customHeight="1">
      <c r="A53" s="15">
        <f t="shared" si="2"/>
        <v>48</v>
      </c>
      <c r="B53" s="13">
        <f t="shared" si="3"/>
        <v>4</v>
      </c>
      <c r="C53" t="s">
        <v>486</v>
      </c>
      <c r="D53" t="s">
        <v>487</v>
      </c>
      <c r="E53" s="13">
        <v>2006</v>
      </c>
      <c r="F53" s="13">
        <v>10600164</v>
      </c>
      <c r="G53" t="s">
        <v>447</v>
      </c>
      <c r="L53" s="13">
        <v>4</v>
      </c>
    </row>
    <row r="54" spans="1:15" ht="18" customHeight="1">
      <c r="A54" s="15">
        <f t="shared" si="2"/>
        <v>48</v>
      </c>
      <c r="B54" s="13">
        <f t="shared" si="3"/>
        <v>4</v>
      </c>
      <c r="C54" s="10" t="s">
        <v>274</v>
      </c>
      <c r="D54" s="10" t="s">
        <v>244</v>
      </c>
      <c r="E54" s="13">
        <v>2007</v>
      </c>
      <c r="F54" s="13">
        <v>10751720</v>
      </c>
      <c r="G54" s="10" t="s">
        <v>275</v>
      </c>
      <c r="H54" s="13">
        <v>4</v>
      </c>
    </row>
    <row r="55" spans="1:15" ht="18" customHeight="1">
      <c r="A55" s="15">
        <f t="shared" si="2"/>
        <v>48</v>
      </c>
      <c r="B55" s="13">
        <f t="shared" si="3"/>
        <v>4</v>
      </c>
      <c r="C55" t="s">
        <v>834</v>
      </c>
      <c r="D55" t="s">
        <v>341</v>
      </c>
      <c r="E55">
        <v>2006</v>
      </c>
      <c r="F55">
        <v>10651269</v>
      </c>
      <c r="G55" t="s">
        <v>337</v>
      </c>
      <c r="N55" s="13">
        <v>4</v>
      </c>
    </row>
    <row r="56" spans="1:15" ht="18" customHeight="1">
      <c r="A56" s="15">
        <f t="shared" si="2"/>
        <v>48</v>
      </c>
      <c r="B56" s="13">
        <f t="shared" si="3"/>
        <v>4</v>
      </c>
      <c r="C56" t="s">
        <v>878</v>
      </c>
      <c r="D56" t="s">
        <v>879</v>
      </c>
      <c r="E56">
        <v>2007</v>
      </c>
      <c r="F56">
        <v>10750750</v>
      </c>
      <c r="G56" t="s">
        <v>40</v>
      </c>
      <c r="N56" s="13">
        <v>4</v>
      </c>
    </row>
    <row r="57" spans="1:15" ht="18" customHeight="1">
      <c r="A57" s="15">
        <f t="shared" si="2"/>
        <v>48</v>
      </c>
      <c r="B57" s="13">
        <f t="shared" si="3"/>
        <v>4</v>
      </c>
      <c r="C57" t="s">
        <v>649</v>
      </c>
      <c r="D57" t="s">
        <v>300</v>
      </c>
      <c r="E57" s="13">
        <v>2006</v>
      </c>
      <c r="F57" s="13">
        <v>10652432</v>
      </c>
      <c r="G57" t="s">
        <v>405</v>
      </c>
      <c r="O57" s="13">
        <v>4</v>
      </c>
    </row>
    <row r="58" spans="1:15" ht="18" customHeight="1">
      <c r="A58" s="15">
        <f t="shared" si="2"/>
        <v>48</v>
      </c>
      <c r="B58" s="13">
        <f t="shared" si="3"/>
        <v>4</v>
      </c>
      <c r="C58" t="s">
        <v>836</v>
      </c>
      <c r="D58" t="s">
        <v>305</v>
      </c>
      <c r="E58">
        <v>2006</v>
      </c>
      <c r="F58">
        <v>10655379</v>
      </c>
      <c r="G58" t="s">
        <v>768</v>
      </c>
      <c r="N58" s="13">
        <v>4</v>
      </c>
    </row>
    <row r="59" spans="1:15" ht="18" customHeight="1">
      <c r="A59" s="15">
        <f t="shared" si="2"/>
        <v>48</v>
      </c>
      <c r="B59" s="13">
        <f t="shared" si="3"/>
        <v>4</v>
      </c>
      <c r="C59" t="s">
        <v>503</v>
      </c>
      <c r="D59" t="s">
        <v>504</v>
      </c>
      <c r="E59" s="13">
        <v>2006</v>
      </c>
      <c r="F59" s="13">
        <v>10660570</v>
      </c>
      <c r="G59" t="s">
        <v>266</v>
      </c>
      <c r="L59" s="13">
        <v>4</v>
      </c>
    </row>
    <row r="60" spans="1:15" ht="18" customHeight="1">
      <c r="A60" s="15">
        <f t="shared" si="2"/>
        <v>48</v>
      </c>
      <c r="B60" s="13">
        <f t="shared" si="3"/>
        <v>4</v>
      </c>
      <c r="C60" t="s">
        <v>883</v>
      </c>
      <c r="D60" t="s">
        <v>837</v>
      </c>
      <c r="E60">
        <v>2006</v>
      </c>
      <c r="F60">
        <v>10663916</v>
      </c>
      <c r="G60" t="s">
        <v>124</v>
      </c>
      <c r="N60" s="13">
        <v>4</v>
      </c>
    </row>
    <row r="61" spans="1:15" ht="18" customHeight="1">
      <c r="A61" s="15">
        <f t="shared" si="2"/>
        <v>48</v>
      </c>
      <c r="B61" s="13">
        <f t="shared" si="3"/>
        <v>4</v>
      </c>
      <c r="C61" t="s">
        <v>550</v>
      </c>
      <c r="D61" t="s">
        <v>551</v>
      </c>
      <c r="G61" t="s">
        <v>93</v>
      </c>
      <c r="K61" s="16">
        <v>4</v>
      </c>
    </row>
    <row r="62" spans="1:15" ht="18" customHeight="1">
      <c r="A62" s="15">
        <f t="shared" si="2"/>
        <v>48</v>
      </c>
      <c r="B62" s="13">
        <f t="shared" si="3"/>
        <v>4</v>
      </c>
      <c r="C62" t="s">
        <v>91</v>
      </c>
      <c r="D62" t="s">
        <v>487</v>
      </c>
      <c r="E62">
        <v>2007</v>
      </c>
      <c r="F62">
        <v>10754031</v>
      </c>
      <c r="G62" t="s">
        <v>93</v>
      </c>
      <c r="M62" s="13">
        <v>4</v>
      </c>
    </row>
    <row r="63" spans="1:15" ht="18" customHeight="1">
      <c r="A63" s="15">
        <f t="shared" si="2"/>
        <v>48</v>
      </c>
      <c r="B63" s="13">
        <f t="shared" si="3"/>
        <v>4</v>
      </c>
      <c r="C63" s="10" t="s">
        <v>310</v>
      </c>
      <c r="D63" s="10" t="s">
        <v>311</v>
      </c>
      <c r="E63" s="13">
        <v>2005</v>
      </c>
      <c r="F63" s="13">
        <v>10557402</v>
      </c>
      <c r="G63" s="10" t="s">
        <v>58</v>
      </c>
      <c r="H63" s="13">
        <v>4</v>
      </c>
    </row>
    <row r="64" spans="1:15" ht="18" customHeight="1">
      <c r="A64" s="15">
        <f t="shared" si="2"/>
        <v>62</v>
      </c>
      <c r="B64" s="13">
        <f t="shared" si="3"/>
        <v>2</v>
      </c>
      <c r="C64" s="10" t="s">
        <v>254</v>
      </c>
      <c r="D64" s="10" t="s">
        <v>255</v>
      </c>
      <c r="E64" s="13">
        <v>2006</v>
      </c>
      <c r="F64" s="13">
        <v>10651755</v>
      </c>
      <c r="G64" s="10" t="s">
        <v>58</v>
      </c>
      <c r="H64" s="13">
        <v>1</v>
      </c>
      <c r="I64" s="13">
        <v>1</v>
      </c>
    </row>
    <row r="65" spans="1:15" ht="18" customHeight="1">
      <c r="A65" s="15">
        <f t="shared" si="2"/>
        <v>62</v>
      </c>
      <c r="B65" s="13">
        <f t="shared" si="3"/>
        <v>2</v>
      </c>
      <c r="C65" t="s">
        <v>547</v>
      </c>
      <c r="D65" t="s">
        <v>548</v>
      </c>
      <c r="E65" s="13">
        <v>2007</v>
      </c>
      <c r="F65" s="13">
        <v>10757458</v>
      </c>
      <c r="G65" t="s">
        <v>549</v>
      </c>
      <c r="K65" s="13">
        <v>1</v>
      </c>
      <c r="O65" s="13">
        <v>1</v>
      </c>
    </row>
    <row r="66" spans="1:15" ht="18" customHeight="1">
      <c r="A66" s="15">
        <f t="shared" si="2"/>
        <v>62</v>
      </c>
      <c r="B66" s="13">
        <f t="shared" si="3"/>
        <v>2</v>
      </c>
      <c r="C66" t="s">
        <v>788</v>
      </c>
      <c r="D66" t="s">
        <v>789</v>
      </c>
      <c r="E66">
        <v>2007</v>
      </c>
      <c r="F66">
        <v>10751507</v>
      </c>
      <c r="G66" t="s">
        <v>790</v>
      </c>
      <c r="M66" s="13">
        <v>2</v>
      </c>
    </row>
    <row r="67" spans="1:15" ht="18" customHeight="1">
      <c r="A67" s="15">
        <f t="shared" ref="A67:A98" si="4">_xlfn.RANK.EQ(B67,$B$3:$B$113,0)</f>
        <v>62</v>
      </c>
      <c r="B67" s="13">
        <f t="shared" ref="B67:B98" si="5">SUM(H67:R67)</f>
        <v>2</v>
      </c>
      <c r="C67" t="s">
        <v>296</v>
      </c>
      <c r="D67" t="s">
        <v>653</v>
      </c>
      <c r="E67" s="13">
        <v>2006</v>
      </c>
      <c r="F67" s="13">
        <v>10656478</v>
      </c>
      <c r="G67" t="s">
        <v>251</v>
      </c>
      <c r="O67" s="13">
        <v>2</v>
      </c>
    </row>
    <row r="68" spans="1:15" ht="18" customHeight="1">
      <c r="A68" s="15">
        <f t="shared" si="4"/>
        <v>66</v>
      </c>
      <c r="B68" s="13">
        <f t="shared" si="5"/>
        <v>1</v>
      </c>
      <c r="C68" t="s">
        <v>539</v>
      </c>
      <c r="D68" t="s">
        <v>540</v>
      </c>
      <c r="G68" t="s">
        <v>138</v>
      </c>
      <c r="K68" s="16">
        <v>1</v>
      </c>
    </row>
    <row r="69" spans="1:15" ht="18" customHeight="1">
      <c r="A69" s="15">
        <f t="shared" si="4"/>
        <v>66</v>
      </c>
      <c r="B69" s="13">
        <f t="shared" si="5"/>
        <v>1</v>
      </c>
      <c r="C69" s="10" t="s">
        <v>247</v>
      </c>
      <c r="D69" s="10" t="s">
        <v>248</v>
      </c>
      <c r="E69" s="13">
        <v>2006</v>
      </c>
      <c r="F69" s="13">
        <v>10656621</v>
      </c>
      <c r="G69" s="10" t="s">
        <v>249</v>
      </c>
      <c r="H69" s="13">
        <v>0</v>
      </c>
      <c r="N69" s="13">
        <v>1</v>
      </c>
    </row>
    <row r="70" spans="1:15" ht="18" customHeight="1">
      <c r="A70" s="15">
        <f t="shared" si="4"/>
        <v>66</v>
      </c>
      <c r="B70" s="13">
        <f t="shared" si="5"/>
        <v>1</v>
      </c>
      <c r="C70" t="s">
        <v>513</v>
      </c>
      <c r="D70" t="s">
        <v>543</v>
      </c>
      <c r="G70" t="s">
        <v>515</v>
      </c>
      <c r="K70" s="16">
        <v>1</v>
      </c>
    </row>
    <row r="71" spans="1:15" ht="18" customHeight="1">
      <c r="A71" s="15">
        <f t="shared" si="4"/>
        <v>66</v>
      </c>
      <c r="B71" s="13">
        <f t="shared" si="5"/>
        <v>1</v>
      </c>
      <c r="C71" t="s">
        <v>868</v>
      </c>
      <c r="D71" t="s">
        <v>341</v>
      </c>
      <c r="E71">
        <v>2007</v>
      </c>
      <c r="F71">
        <v>10752167</v>
      </c>
      <c r="G71" t="s">
        <v>161</v>
      </c>
      <c r="N71" s="13">
        <v>1</v>
      </c>
    </row>
    <row r="72" spans="1:15" ht="18" customHeight="1">
      <c r="A72" s="15">
        <f t="shared" si="4"/>
        <v>66</v>
      </c>
      <c r="B72" s="13">
        <f t="shared" si="5"/>
        <v>1</v>
      </c>
      <c r="C72" t="s">
        <v>475</v>
      </c>
      <c r="D72" t="s">
        <v>227</v>
      </c>
      <c r="E72" s="13">
        <v>2007</v>
      </c>
      <c r="F72" s="13">
        <v>10759328</v>
      </c>
      <c r="G72" t="s">
        <v>476</v>
      </c>
      <c r="L72" s="13">
        <v>1</v>
      </c>
    </row>
    <row r="73" spans="1:15" ht="18" customHeight="1">
      <c r="A73" s="15">
        <f t="shared" si="4"/>
        <v>66</v>
      </c>
      <c r="B73" s="13">
        <f t="shared" si="5"/>
        <v>1</v>
      </c>
      <c r="C73" s="10" t="s">
        <v>256</v>
      </c>
      <c r="D73" s="10" t="s">
        <v>257</v>
      </c>
      <c r="E73" s="13">
        <v>2007</v>
      </c>
      <c r="F73" s="13">
        <v>10752642</v>
      </c>
      <c r="G73" s="10" t="s">
        <v>87</v>
      </c>
      <c r="H73" s="13">
        <v>1</v>
      </c>
    </row>
    <row r="74" spans="1:15" ht="18" customHeight="1">
      <c r="A74" s="15">
        <f t="shared" si="4"/>
        <v>66</v>
      </c>
      <c r="B74" s="13">
        <f t="shared" si="5"/>
        <v>1</v>
      </c>
      <c r="C74" t="s">
        <v>869</v>
      </c>
      <c r="D74" t="s">
        <v>870</v>
      </c>
      <c r="E74">
        <v>2007</v>
      </c>
      <c r="F74">
        <v>10765047</v>
      </c>
      <c r="G74" t="s">
        <v>63</v>
      </c>
      <c r="N74" s="13">
        <v>1</v>
      </c>
    </row>
    <row r="75" spans="1:15" ht="18" customHeight="1">
      <c r="A75" s="15">
        <f t="shared" si="4"/>
        <v>66</v>
      </c>
      <c r="B75" s="13">
        <f t="shared" si="5"/>
        <v>1</v>
      </c>
      <c r="C75" t="s">
        <v>637</v>
      </c>
      <c r="D75" t="s">
        <v>638</v>
      </c>
      <c r="E75" s="13">
        <v>2006</v>
      </c>
      <c r="F75" s="13">
        <v>10652980</v>
      </c>
      <c r="G75" t="s">
        <v>639</v>
      </c>
      <c r="O75" s="13">
        <v>1</v>
      </c>
    </row>
    <row r="76" spans="1:15" ht="18" customHeight="1">
      <c r="A76" s="15">
        <f t="shared" si="4"/>
        <v>66</v>
      </c>
      <c r="B76" s="13">
        <f t="shared" si="5"/>
        <v>1</v>
      </c>
      <c r="C76" t="s">
        <v>477</v>
      </c>
      <c r="D76" t="s">
        <v>478</v>
      </c>
      <c r="E76" s="13">
        <v>2006</v>
      </c>
      <c r="F76" s="13">
        <v>10653760</v>
      </c>
      <c r="G76" t="s">
        <v>479</v>
      </c>
      <c r="L76" s="13">
        <v>1</v>
      </c>
    </row>
    <row r="77" spans="1:15" ht="18" customHeight="1">
      <c r="A77" s="15">
        <f t="shared" si="4"/>
        <v>66</v>
      </c>
      <c r="B77" s="13">
        <f t="shared" si="5"/>
        <v>1</v>
      </c>
      <c r="C77" t="s">
        <v>544</v>
      </c>
      <c r="D77" t="s">
        <v>545</v>
      </c>
      <c r="G77" t="s">
        <v>405</v>
      </c>
      <c r="K77" s="16">
        <v>1</v>
      </c>
    </row>
    <row r="78" spans="1:15" ht="18" customHeight="1">
      <c r="A78" s="15">
        <f t="shared" si="4"/>
        <v>66</v>
      </c>
      <c r="B78" s="13">
        <f t="shared" si="5"/>
        <v>1</v>
      </c>
      <c r="C78" t="s">
        <v>188</v>
      </c>
      <c r="D78" t="s">
        <v>189</v>
      </c>
      <c r="E78">
        <v>2007</v>
      </c>
      <c r="F78">
        <v>10752340</v>
      </c>
      <c r="G78" t="s">
        <v>190</v>
      </c>
      <c r="N78" s="13">
        <v>1</v>
      </c>
    </row>
    <row r="79" spans="1:15" ht="18" customHeight="1">
      <c r="A79" s="15">
        <f t="shared" si="4"/>
        <v>66</v>
      </c>
      <c r="B79" s="13">
        <f t="shared" si="5"/>
        <v>1</v>
      </c>
      <c r="C79" s="10" t="s">
        <v>191</v>
      </c>
      <c r="D79" s="10" t="s">
        <v>263</v>
      </c>
      <c r="E79" s="13">
        <v>2007</v>
      </c>
      <c r="F79" s="13">
        <v>10758525</v>
      </c>
      <c r="G79" s="10" t="s">
        <v>184</v>
      </c>
      <c r="H79" s="13">
        <v>1</v>
      </c>
    </row>
    <row r="80" spans="1:15" ht="18" customHeight="1">
      <c r="A80" s="15">
        <f t="shared" si="4"/>
        <v>66</v>
      </c>
      <c r="B80" s="13">
        <f t="shared" si="5"/>
        <v>1</v>
      </c>
      <c r="C80" t="s">
        <v>779</v>
      </c>
      <c r="D80" t="s">
        <v>780</v>
      </c>
      <c r="E80">
        <v>2006</v>
      </c>
      <c r="F80">
        <v>10653638</v>
      </c>
      <c r="G80" t="s">
        <v>69</v>
      </c>
      <c r="M80" s="13">
        <v>1</v>
      </c>
    </row>
    <row r="81" spans="1:15" ht="18" customHeight="1">
      <c r="A81" s="15">
        <f t="shared" si="4"/>
        <v>66</v>
      </c>
      <c r="B81" s="13">
        <f t="shared" si="5"/>
        <v>1</v>
      </c>
      <c r="C81" s="10" t="s">
        <v>267</v>
      </c>
      <c r="D81" s="10" t="s">
        <v>218</v>
      </c>
      <c r="E81" s="13">
        <v>2006</v>
      </c>
      <c r="F81" s="13">
        <v>10650403</v>
      </c>
      <c r="G81" s="10" t="s">
        <v>132</v>
      </c>
      <c r="H81" s="13">
        <v>1</v>
      </c>
    </row>
    <row r="82" spans="1:15" ht="18" customHeight="1">
      <c r="A82" s="15">
        <f t="shared" si="4"/>
        <v>66</v>
      </c>
      <c r="B82" s="13">
        <f t="shared" si="5"/>
        <v>1</v>
      </c>
      <c r="C82" t="s">
        <v>645</v>
      </c>
      <c r="D82" t="s">
        <v>269</v>
      </c>
      <c r="E82" s="13">
        <v>2007</v>
      </c>
      <c r="F82" s="13">
        <v>10750732</v>
      </c>
      <c r="G82" t="s">
        <v>405</v>
      </c>
      <c r="O82" s="13">
        <v>1</v>
      </c>
    </row>
    <row r="83" spans="1:15" ht="18" customHeight="1">
      <c r="A83" s="15">
        <f t="shared" si="4"/>
        <v>66</v>
      </c>
      <c r="B83" s="13">
        <f t="shared" si="5"/>
        <v>1</v>
      </c>
      <c r="C83" t="s">
        <v>875</v>
      </c>
      <c r="D83" t="s">
        <v>876</v>
      </c>
      <c r="E83">
        <v>2008</v>
      </c>
      <c r="F83">
        <v>10819975</v>
      </c>
      <c r="G83" t="s">
        <v>66</v>
      </c>
      <c r="N83" s="13">
        <v>1</v>
      </c>
    </row>
    <row r="84" spans="1:15" ht="18" customHeight="1">
      <c r="A84" s="15">
        <f t="shared" si="4"/>
        <v>66</v>
      </c>
      <c r="B84" s="13">
        <f t="shared" si="5"/>
        <v>1</v>
      </c>
      <c r="C84" t="s">
        <v>877</v>
      </c>
      <c r="D84" t="s">
        <v>341</v>
      </c>
      <c r="E84">
        <v>2006</v>
      </c>
      <c r="F84">
        <v>10652416</v>
      </c>
      <c r="G84" t="s">
        <v>138</v>
      </c>
      <c r="N84" s="13">
        <v>1</v>
      </c>
    </row>
    <row r="85" spans="1:15" ht="18" customHeight="1">
      <c r="A85" s="15">
        <f t="shared" si="4"/>
        <v>66</v>
      </c>
      <c r="B85" s="13">
        <f t="shared" si="5"/>
        <v>1</v>
      </c>
      <c r="C85" t="s">
        <v>646</v>
      </c>
      <c r="D85" t="s">
        <v>647</v>
      </c>
      <c r="E85" s="13">
        <v>2007</v>
      </c>
      <c r="F85" s="13">
        <v>10750398</v>
      </c>
      <c r="G85" t="s">
        <v>648</v>
      </c>
      <c r="O85" s="13">
        <v>1</v>
      </c>
    </row>
    <row r="86" spans="1:15" ht="18" customHeight="1">
      <c r="A86" s="15">
        <f t="shared" si="4"/>
        <v>66</v>
      </c>
      <c r="B86" s="13">
        <f t="shared" si="5"/>
        <v>1</v>
      </c>
      <c r="C86" t="s">
        <v>786</v>
      </c>
      <c r="D86" t="s">
        <v>341</v>
      </c>
      <c r="E86">
        <v>2006</v>
      </c>
      <c r="F86">
        <v>10654491</v>
      </c>
      <c r="G86" t="s">
        <v>285</v>
      </c>
      <c r="M86" s="13">
        <v>1</v>
      </c>
    </row>
    <row r="87" spans="1:15" ht="18" customHeight="1">
      <c r="A87" s="15">
        <f t="shared" si="4"/>
        <v>66</v>
      </c>
      <c r="B87" s="13">
        <f t="shared" si="5"/>
        <v>1</v>
      </c>
      <c r="C87" t="s">
        <v>480</v>
      </c>
      <c r="D87" t="s">
        <v>481</v>
      </c>
      <c r="E87" s="13">
        <v>2006</v>
      </c>
      <c r="F87" s="13">
        <v>10650354</v>
      </c>
      <c r="G87" t="s">
        <v>173</v>
      </c>
      <c r="L87" s="13">
        <v>1</v>
      </c>
    </row>
    <row r="88" spans="1:15" ht="18" customHeight="1">
      <c r="A88" s="15">
        <f t="shared" si="4"/>
        <v>66</v>
      </c>
      <c r="B88" s="13">
        <f t="shared" si="5"/>
        <v>1</v>
      </c>
      <c r="C88" t="s">
        <v>484</v>
      </c>
      <c r="D88" t="s">
        <v>230</v>
      </c>
      <c r="E88" s="13">
        <v>2006</v>
      </c>
      <c r="F88" s="13">
        <v>10656525</v>
      </c>
      <c r="G88" t="s">
        <v>485</v>
      </c>
      <c r="L88" s="13">
        <v>0</v>
      </c>
      <c r="N88" s="13">
        <v>1</v>
      </c>
    </row>
    <row r="89" spans="1:15" ht="18" customHeight="1">
      <c r="A89" s="15">
        <f t="shared" si="4"/>
        <v>66</v>
      </c>
      <c r="B89" s="13">
        <f t="shared" si="5"/>
        <v>1</v>
      </c>
      <c r="C89" s="10" t="s">
        <v>271</v>
      </c>
      <c r="D89" s="10" t="s">
        <v>272</v>
      </c>
      <c r="E89" s="13">
        <v>2005</v>
      </c>
      <c r="F89" s="13">
        <v>10566390</v>
      </c>
      <c r="G89" s="10" t="s">
        <v>273</v>
      </c>
      <c r="H89" s="13">
        <v>1</v>
      </c>
    </row>
    <row r="90" spans="1:15" ht="18" customHeight="1">
      <c r="A90" s="15">
        <f t="shared" si="4"/>
        <v>66</v>
      </c>
      <c r="B90" s="13">
        <f t="shared" si="5"/>
        <v>1</v>
      </c>
      <c r="C90" t="s">
        <v>211</v>
      </c>
      <c r="D90" t="s">
        <v>413</v>
      </c>
      <c r="E90" s="13">
        <v>2008</v>
      </c>
      <c r="F90" s="13">
        <v>10827566</v>
      </c>
      <c r="G90" t="s">
        <v>549</v>
      </c>
      <c r="O90" s="13">
        <v>1</v>
      </c>
    </row>
    <row r="91" spans="1:15" ht="18" customHeight="1">
      <c r="A91" s="15">
        <f t="shared" si="4"/>
        <v>66</v>
      </c>
      <c r="B91" s="13">
        <f t="shared" si="5"/>
        <v>1</v>
      </c>
      <c r="C91" t="s">
        <v>211</v>
      </c>
      <c r="D91" t="s">
        <v>341</v>
      </c>
      <c r="E91">
        <v>2007</v>
      </c>
      <c r="F91">
        <v>10758443</v>
      </c>
      <c r="G91" t="s">
        <v>242</v>
      </c>
      <c r="M91" s="13">
        <v>1</v>
      </c>
    </row>
    <row r="92" spans="1:15" ht="18" customHeight="1">
      <c r="A92" s="15">
        <f t="shared" si="4"/>
        <v>66</v>
      </c>
      <c r="B92" s="13">
        <f t="shared" si="5"/>
        <v>1</v>
      </c>
      <c r="C92" t="s">
        <v>574</v>
      </c>
      <c r="D92" t="s">
        <v>487</v>
      </c>
      <c r="E92">
        <v>2006</v>
      </c>
      <c r="F92">
        <v>10656917</v>
      </c>
      <c r="G92" t="s">
        <v>576</v>
      </c>
      <c r="N92" s="13">
        <v>1</v>
      </c>
    </row>
    <row r="93" spans="1:15" ht="18" customHeight="1">
      <c r="A93" s="15">
        <f t="shared" si="4"/>
        <v>66</v>
      </c>
      <c r="B93" s="13">
        <f t="shared" si="5"/>
        <v>1</v>
      </c>
      <c r="C93" t="s">
        <v>490</v>
      </c>
      <c r="D93" t="s">
        <v>202</v>
      </c>
      <c r="E93" s="13">
        <v>2006</v>
      </c>
      <c r="F93" s="13">
        <v>10652431</v>
      </c>
      <c r="G93" t="s">
        <v>138</v>
      </c>
      <c r="L93" s="13">
        <v>1</v>
      </c>
    </row>
    <row r="94" spans="1:15" ht="18" customHeight="1">
      <c r="A94" s="15">
        <f t="shared" si="4"/>
        <v>66</v>
      </c>
      <c r="B94" s="13">
        <f t="shared" si="5"/>
        <v>1</v>
      </c>
      <c r="C94" s="10" t="s">
        <v>280</v>
      </c>
      <c r="D94" s="10" t="s">
        <v>281</v>
      </c>
      <c r="E94" s="13">
        <v>2005</v>
      </c>
      <c r="F94" s="13">
        <v>10569940</v>
      </c>
      <c r="G94" s="10" t="s">
        <v>282</v>
      </c>
      <c r="H94" s="13">
        <v>1</v>
      </c>
    </row>
    <row r="95" spans="1:15" ht="18" customHeight="1">
      <c r="A95" s="15">
        <f t="shared" si="4"/>
        <v>66</v>
      </c>
      <c r="B95" s="13">
        <f t="shared" si="5"/>
        <v>1</v>
      </c>
      <c r="C95" t="s">
        <v>491</v>
      </c>
      <c r="D95" t="s">
        <v>492</v>
      </c>
      <c r="E95" s="13">
        <v>2006</v>
      </c>
      <c r="F95" s="13">
        <v>10662130</v>
      </c>
      <c r="G95" t="s">
        <v>266</v>
      </c>
      <c r="L95" s="13">
        <v>1</v>
      </c>
    </row>
    <row r="96" spans="1:15" ht="18" customHeight="1">
      <c r="A96" s="15">
        <f t="shared" si="4"/>
        <v>66</v>
      </c>
      <c r="B96" s="13">
        <f t="shared" si="5"/>
        <v>1</v>
      </c>
      <c r="C96" s="10" t="s">
        <v>283</v>
      </c>
      <c r="D96" s="10" t="s">
        <v>284</v>
      </c>
      <c r="E96" s="13">
        <v>2005</v>
      </c>
      <c r="F96" s="13">
        <v>10554217</v>
      </c>
      <c r="G96" s="10" t="s">
        <v>285</v>
      </c>
      <c r="H96" s="13">
        <v>1</v>
      </c>
    </row>
    <row r="97" spans="1:15" ht="18" customHeight="1">
      <c r="A97" s="15">
        <f t="shared" si="4"/>
        <v>66</v>
      </c>
      <c r="B97" s="13">
        <f t="shared" si="5"/>
        <v>1</v>
      </c>
      <c r="C97" s="10" t="s">
        <v>286</v>
      </c>
      <c r="D97" s="10" t="s">
        <v>202</v>
      </c>
      <c r="E97" s="13">
        <v>2005</v>
      </c>
      <c r="F97" s="13">
        <v>10553855</v>
      </c>
      <c r="G97" s="10" t="s">
        <v>234</v>
      </c>
      <c r="H97" s="13">
        <v>1</v>
      </c>
    </row>
    <row r="98" spans="1:15" ht="18" customHeight="1">
      <c r="A98" s="15">
        <f t="shared" si="4"/>
        <v>66</v>
      </c>
      <c r="B98" s="13">
        <f t="shared" si="5"/>
        <v>1</v>
      </c>
      <c r="C98" t="s">
        <v>772</v>
      </c>
      <c r="D98" t="s">
        <v>880</v>
      </c>
      <c r="E98">
        <v>2007</v>
      </c>
      <c r="F98">
        <v>10759056</v>
      </c>
      <c r="G98" t="s">
        <v>319</v>
      </c>
      <c r="N98" s="13">
        <v>1</v>
      </c>
    </row>
    <row r="99" spans="1:15" ht="18" customHeight="1">
      <c r="A99" s="15">
        <f t="shared" ref="A99:A130" si="6">_xlfn.RANK.EQ(B99,$B$3:$B$113,0)</f>
        <v>66</v>
      </c>
      <c r="B99" s="13">
        <f t="shared" ref="B99:B112" si="7">SUM(H99:R99)</f>
        <v>1</v>
      </c>
      <c r="C99" t="s">
        <v>881</v>
      </c>
      <c r="D99" t="s">
        <v>882</v>
      </c>
      <c r="E99">
        <v>2007</v>
      </c>
      <c r="F99">
        <v>10756763</v>
      </c>
      <c r="G99" t="s">
        <v>132</v>
      </c>
      <c r="N99" s="13">
        <v>1</v>
      </c>
    </row>
    <row r="100" spans="1:15" ht="18" customHeight="1">
      <c r="A100" s="15">
        <f t="shared" si="6"/>
        <v>66</v>
      </c>
      <c r="B100" s="13">
        <f t="shared" si="7"/>
        <v>1</v>
      </c>
      <c r="C100" s="10" t="s">
        <v>293</v>
      </c>
      <c r="D100" s="10" t="s">
        <v>238</v>
      </c>
      <c r="E100" s="13">
        <v>2006</v>
      </c>
      <c r="F100" s="13">
        <v>10651743</v>
      </c>
      <c r="G100" s="10" t="s">
        <v>58</v>
      </c>
      <c r="H100" s="13">
        <v>1</v>
      </c>
    </row>
    <row r="101" spans="1:15" ht="18" customHeight="1">
      <c r="A101" s="15">
        <f t="shared" si="6"/>
        <v>66</v>
      </c>
      <c r="B101" s="13">
        <f t="shared" si="7"/>
        <v>1</v>
      </c>
      <c r="C101" t="s">
        <v>793</v>
      </c>
      <c r="D101" t="s">
        <v>189</v>
      </c>
      <c r="E101">
        <v>2007</v>
      </c>
      <c r="F101">
        <v>10755559</v>
      </c>
      <c r="G101" t="s">
        <v>319</v>
      </c>
      <c r="M101" s="13">
        <v>1</v>
      </c>
    </row>
    <row r="102" spans="1:15" ht="18" customHeight="1">
      <c r="A102" s="15">
        <f t="shared" si="6"/>
        <v>66</v>
      </c>
      <c r="B102" s="13">
        <f t="shared" si="7"/>
        <v>1</v>
      </c>
      <c r="C102" t="s">
        <v>794</v>
      </c>
      <c r="D102" t="s">
        <v>795</v>
      </c>
      <c r="E102">
        <v>2007</v>
      </c>
      <c r="F102">
        <v>10752016</v>
      </c>
      <c r="G102" t="s">
        <v>757</v>
      </c>
      <c r="M102" s="13">
        <v>1</v>
      </c>
    </row>
    <row r="103" spans="1:15" ht="18" customHeight="1">
      <c r="A103" s="15">
        <f t="shared" si="6"/>
        <v>66</v>
      </c>
      <c r="B103" s="13">
        <f t="shared" si="7"/>
        <v>1</v>
      </c>
      <c r="C103" t="s">
        <v>621</v>
      </c>
      <c r="D103" t="s">
        <v>652</v>
      </c>
      <c r="E103" s="13">
        <v>2008</v>
      </c>
      <c r="F103" s="13">
        <v>10821383</v>
      </c>
      <c r="G103" t="s">
        <v>259</v>
      </c>
      <c r="O103" s="13">
        <v>1</v>
      </c>
    </row>
    <row r="104" spans="1:15" ht="18" customHeight="1">
      <c r="A104" s="15">
        <f t="shared" si="6"/>
        <v>66</v>
      </c>
      <c r="B104" s="13">
        <f t="shared" si="7"/>
        <v>1</v>
      </c>
      <c r="C104" s="10" t="s">
        <v>296</v>
      </c>
      <c r="D104" s="10" t="s">
        <v>297</v>
      </c>
      <c r="E104" s="13">
        <v>2005</v>
      </c>
      <c r="F104" s="13">
        <v>10556517</v>
      </c>
      <c r="G104" s="10" t="s">
        <v>298</v>
      </c>
      <c r="H104" s="13">
        <v>1</v>
      </c>
    </row>
    <row r="105" spans="1:15" ht="18" customHeight="1">
      <c r="A105" s="15">
        <f t="shared" si="6"/>
        <v>66</v>
      </c>
      <c r="B105" s="13">
        <f t="shared" si="7"/>
        <v>1</v>
      </c>
      <c r="C105" s="10" t="s">
        <v>304</v>
      </c>
      <c r="D105" s="10" t="s">
        <v>305</v>
      </c>
      <c r="E105" s="13">
        <v>2006</v>
      </c>
      <c r="F105" s="13">
        <v>10650082</v>
      </c>
      <c r="G105" s="10" t="s">
        <v>306</v>
      </c>
      <c r="H105" s="13">
        <v>1</v>
      </c>
    </row>
    <row r="106" spans="1:15" ht="18" customHeight="1">
      <c r="A106" s="15">
        <f t="shared" si="6"/>
        <v>66</v>
      </c>
      <c r="B106" s="13">
        <f t="shared" si="7"/>
        <v>1</v>
      </c>
      <c r="C106" t="s">
        <v>884</v>
      </c>
      <c r="D106" t="s">
        <v>885</v>
      </c>
      <c r="E106">
        <v>2007</v>
      </c>
      <c r="F106">
        <v>10758368</v>
      </c>
      <c r="G106" t="s">
        <v>886</v>
      </c>
      <c r="N106" s="13">
        <v>1</v>
      </c>
    </row>
    <row r="107" spans="1:15" ht="18" customHeight="1">
      <c r="A107" s="15">
        <f t="shared" si="6"/>
        <v>66</v>
      </c>
      <c r="B107" s="13">
        <f t="shared" si="7"/>
        <v>1</v>
      </c>
      <c r="C107" s="10" t="s">
        <v>408</v>
      </c>
      <c r="D107" s="10" t="s">
        <v>409</v>
      </c>
      <c r="E107" s="13">
        <v>2007</v>
      </c>
      <c r="F107" s="13">
        <v>10753590</v>
      </c>
      <c r="G107" s="10" t="s">
        <v>410</v>
      </c>
      <c r="I107" s="13">
        <v>1</v>
      </c>
    </row>
    <row r="108" spans="1:15" ht="18" customHeight="1">
      <c r="A108" s="15">
        <f t="shared" si="6"/>
        <v>66</v>
      </c>
      <c r="B108" s="13">
        <f t="shared" si="7"/>
        <v>1</v>
      </c>
      <c r="C108" t="s">
        <v>509</v>
      </c>
      <c r="D108" t="s">
        <v>510</v>
      </c>
      <c r="E108" s="13">
        <v>2007</v>
      </c>
      <c r="F108" s="13">
        <v>10750617</v>
      </c>
      <c r="G108" t="s">
        <v>511</v>
      </c>
      <c r="L108" s="13">
        <v>1</v>
      </c>
    </row>
    <row r="109" spans="1:15" ht="18" customHeight="1">
      <c r="A109" s="15">
        <f t="shared" si="6"/>
        <v>66</v>
      </c>
      <c r="B109" s="13">
        <f t="shared" si="7"/>
        <v>1</v>
      </c>
      <c r="C109" s="10" t="s">
        <v>307</v>
      </c>
      <c r="D109" s="10" t="s">
        <v>308</v>
      </c>
      <c r="E109" s="13">
        <v>2006</v>
      </c>
      <c r="F109" s="13">
        <v>10652099</v>
      </c>
      <c r="G109" s="10" t="s">
        <v>309</v>
      </c>
      <c r="H109" s="13">
        <v>1</v>
      </c>
    </row>
    <row r="110" spans="1:15" ht="18" customHeight="1">
      <c r="A110" s="15">
        <f t="shared" si="6"/>
        <v>66</v>
      </c>
      <c r="B110" s="13">
        <f t="shared" si="7"/>
        <v>1</v>
      </c>
      <c r="C110" s="10" t="s">
        <v>245</v>
      </c>
      <c r="D110" s="10" t="s">
        <v>246</v>
      </c>
      <c r="E110" s="13">
        <v>2007</v>
      </c>
      <c r="F110" s="13">
        <v>10750798</v>
      </c>
      <c r="G110" s="10" t="s">
        <v>411</v>
      </c>
      <c r="I110" s="13">
        <v>1</v>
      </c>
    </row>
    <row r="111" spans="1:15" ht="18" customHeight="1">
      <c r="A111" s="15">
        <f t="shared" si="6"/>
        <v>66</v>
      </c>
      <c r="B111" s="13">
        <f t="shared" si="7"/>
        <v>1</v>
      </c>
      <c r="C111" s="10" t="s">
        <v>406</v>
      </c>
      <c r="D111" s="10" t="s">
        <v>407</v>
      </c>
      <c r="E111" s="13">
        <v>2007</v>
      </c>
      <c r="F111" s="13">
        <v>10750685</v>
      </c>
      <c r="G111" s="10" t="s">
        <v>55</v>
      </c>
      <c r="I111" s="13">
        <v>1</v>
      </c>
    </row>
    <row r="112" spans="1:15" ht="18" customHeight="1">
      <c r="A112" s="15">
        <f t="shared" si="6"/>
        <v>110</v>
      </c>
      <c r="B112" s="13">
        <f t="shared" si="7"/>
        <v>0</v>
      </c>
      <c r="C112" t="s">
        <v>923</v>
      </c>
      <c r="D112" t="s">
        <v>924</v>
      </c>
      <c r="E112" s="12">
        <v>2006</v>
      </c>
      <c r="F112" s="12">
        <v>10650014</v>
      </c>
      <c r="G112" s="10" t="s">
        <v>747</v>
      </c>
      <c r="O112" s="13">
        <v>0</v>
      </c>
    </row>
  </sheetData>
  <autoFilter ref="A2:R25">
    <sortState ref="A3:R112">
      <sortCondition ref="A2:A25"/>
    </sortState>
  </autoFilter>
  <mergeCells count="1">
    <mergeCell ref="A1:G1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/>
  <dimension ref="A1:R87"/>
  <sheetViews>
    <sheetView workbookViewId="0">
      <selection activeCell="A2" sqref="A2"/>
    </sheetView>
  </sheetViews>
  <sheetFormatPr baseColWidth="10" defaultRowHeight="18" customHeight="1" x14ac:dyDescent="0"/>
  <cols>
    <col min="1" max="1" width="6.6640625" style="13" customWidth="1"/>
    <col min="2" max="2" width="8.6640625" style="13" customWidth="1"/>
    <col min="3" max="3" width="20.6640625" style="10" customWidth="1"/>
    <col min="4" max="4" width="15.6640625" style="10" customWidth="1"/>
    <col min="5" max="5" width="9.6640625" style="13" customWidth="1"/>
    <col min="6" max="6" width="12.6640625" style="13" customWidth="1"/>
    <col min="7" max="7" width="32.6640625" style="10" customWidth="1"/>
    <col min="8" max="17" width="9.6640625" style="13" customWidth="1"/>
    <col min="18" max="18" width="3.6640625" style="16" customWidth="1"/>
  </cols>
  <sheetData>
    <row r="1" spans="1:18" ht="36" customHeight="1">
      <c r="A1" s="30" t="s">
        <v>107</v>
      </c>
      <c r="B1" s="30"/>
      <c r="C1" s="30"/>
      <c r="D1" s="30"/>
      <c r="E1" s="30"/>
      <c r="F1" s="30"/>
      <c r="G1" s="30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8" ht="37.5" customHeight="1">
      <c r="A2" s="18" t="s">
        <v>101</v>
      </c>
      <c r="B2" s="19" t="s">
        <v>102</v>
      </c>
      <c r="C2" s="20" t="s">
        <v>27</v>
      </c>
      <c r="D2" s="20" t="s">
        <v>28</v>
      </c>
      <c r="E2" s="19" t="s">
        <v>29</v>
      </c>
      <c r="F2" s="19" t="s">
        <v>30</v>
      </c>
      <c r="G2" s="20" t="s">
        <v>31</v>
      </c>
      <c r="H2" s="21" t="s">
        <v>104</v>
      </c>
      <c r="I2" s="21" t="s">
        <v>357</v>
      </c>
      <c r="J2" s="21" t="s">
        <v>694</v>
      </c>
      <c r="K2" s="21" t="s">
        <v>440</v>
      </c>
      <c r="L2" s="21" t="s">
        <v>442</v>
      </c>
      <c r="M2" s="21" t="s">
        <v>441</v>
      </c>
      <c r="N2" s="21" t="s">
        <v>693</v>
      </c>
      <c r="O2" s="21" t="s">
        <v>591</v>
      </c>
      <c r="P2" s="21" t="s">
        <v>691</v>
      </c>
      <c r="Q2" s="21" t="s">
        <v>692</v>
      </c>
      <c r="R2" s="24"/>
    </row>
    <row r="3" spans="1:18" ht="18" customHeight="1">
      <c r="A3" s="15">
        <f t="shared" ref="A3:A34" si="0">_xlfn.RANK.EQ(B3,$B$3:$B$88,0)</f>
        <v>1</v>
      </c>
      <c r="B3" s="13">
        <f t="shared" ref="B3:B34" si="1">SUM(H3:R3)</f>
        <v>28</v>
      </c>
      <c r="C3" s="10" t="s">
        <v>274</v>
      </c>
      <c r="D3" s="10" t="s">
        <v>419</v>
      </c>
      <c r="E3" s="13">
        <v>2005</v>
      </c>
      <c r="F3" s="13">
        <v>10552675</v>
      </c>
      <c r="G3" s="10" t="s">
        <v>420</v>
      </c>
      <c r="I3" s="13">
        <v>8</v>
      </c>
      <c r="K3" s="13">
        <v>10</v>
      </c>
      <c r="N3" s="13">
        <v>10</v>
      </c>
    </row>
    <row r="4" spans="1:18" ht="18" customHeight="1">
      <c r="A4" s="15">
        <f t="shared" si="0"/>
        <v>2</v>
      </c>
      <c r="B4" s="13">
        <f t="shared" si="1"/>
        <v>24</v>
      </c>
      <c r="C4" s="10" t="s">
        <v>414</v>
      </c>
      <c r="D4" s="10" t="s">
        <v>238</v>
      </c>
      <c r="E4" s="13">
        <v>2004</v>
      </c>
      <c r="F4" s="13">
        <v>10450628</v>
      </c>
      <c r="G4" s="10" t="s">
        <v>81</v>
      </c>
      <c r="I4" s="13">
        <v>12</v>
      </c>
      <c r="M4" s="13">
        <v>12</v>
      </c>
    </row>
    <row r="5" spans="1:18" ht="18" customHeight="1">
      <c r="A5" s="15">
        <f t="shared" si="0"/>
        <v>2</v>
      </c>
      <c r="B5" s="13">
        <f t="shared" si="1"/>
        <v>24</v>
      </c>
      <c r="C5" s="10" t="s">
        <v>423</v>
      </c>
      <c r="D5" s="10" t="s">
        <v>424</v>
      </c>
      <c r="E5" s="13">
        <v>2004</v>
      </c>
      <c r="F5" s="13">
        <v>10455704</v>
      </c>
      <c r="G5" s="10" t="s">
        <v>217</v>
      </c>
      <c r="I5" s="13">
        <v>6</v>
      </c>
      <c r="K5" s="13">
        <v>12</v>
      </c>
      <c r="M5" s="13">
        <v>6</v>
      </c>
    </row>
    <row r="6" spans="1:18" ht="18" customHeight="1">
      <c r="A6" s="15">
        <f t="shared" si="0"/>
        <v>4</v>
      </c>
      <c r="B6" s="13">
        <f t="shared" si="1"/>
        <v>18</v>
      </c>
      <c r="C6" t="s">
        <v>603</v>
      </c>
      <c r="D6" t="s">
        <v>604</v>
      </c>
      <c r="E6" s="13">
        <v>2006</v>
      </c>
      <c r="F6" s="13">
        <v>10650123</v>
      </c>
      <c r="G6" t="s">
        <v>93</v>
      </c>
      <c r="N6" s="13">
        <v>8</v>
      </c>
      <c r="O6" s="13">
        <v>10</v>
      </c>
    </row>
    <row r="7" spans="1:18" ht="18" customHeight="1">
      <c r="A7" s="15">
        <f t="shared" si="0"/>
        <v>5</v>
      </c>
      <c r="B7" s="13">
        <f t="shared" si="1"/>
        <v>17</v>
      </c>
      <c r="C7" s="10" t="s">
        <v>328</v>
      </c>
      <c r="D7" s="10" t="s">
        <v>300</v>
      </c>
      <c r="E7" s="13">
        <v>2005</v>
      </c>
      <c r="F7" s="13">
        <v>10556410</v>
      </c>
      <c r="G7" s="10" t="s">
        <v>329</v>
      </c>
      <c r="H7" s="13">
        <v>4</v>
      </c>
      <c r="I7" s="13">
        <v>1</v>
      </c>
      <c r="K7" s="13">
        <v>6</v>
      </c>
      <c r="N7" s="13">
        <v>6</v>
      </c>
    </row>
    <row r="8" spans="1:18" ht="18" customHeight="1">
      <c r="A8" s="15">
        <f t="shared" si="0"/>
        <v>6</v>
      </c>
      <c r="B8" s="13">
        <f t="shared" si="1"/>
        <v>16</v>
      </c>
      <c r="C8" t="s">
        <v>609</v>
      </c>
      <c r="D8" t="s">
        <v>300</v>
      </c>
      <c r="E8" s="13">
        <v>2006</v>
      </c>
      <c r="F8" s="13">
        <v>10600145</v>
      </c>
      <c r="G8" t="s">
        <v>610</v>
      </c>
      <c r="M8" s="13">
        <v>8</v>
      </c>
      <c r="O8" s="13">
        <v>8</v>
      </c>
    </row>
    <row r="9" spans="1:18" ht="18" customHeight="1">
      <c r="A9" s="15">
        <f t="shared" si="0"/>
        <v>6</v>
      </c>
      <c r="B9" s="13">
        <f t="shared" si="1"/>
        <v>16</v>
      </c>
      <c r="C9" s="10" t="s">
        <v>348</v>
      </c>
      <c r="D9" s="10" t="s">
        <v>349</v>
      </c>
      <c r="E9" s="13">
        <v>2004</v>
      </c>
      <c r="F9" s="13">
        <v>10456370</v>
      </c>
      <c r="G9" s="10" t="s">
        <v>249</v>
      </c>
      <c r="H9" s="13">
        <v>6</v>
      </c>
      <c r="K9" s="13">
        <v>8</v>
      </c>
      <c r="N9" s="13">
        <v>1</v>
      </c>
      <c r="O9" s="13">
        <v>1</v>
      </c>
    </row>
    <row r="10" spans="1:18" ht="18" customHeight="1">
      <c r="A10" s="15">
        <f t="shared" si="0"/>
        <v>8</v>
      </c>
      <c r="B10" s="13">
        <f t="shared" si="1"/>
        <v>13</v>
      </c>
      <c r="C10" t="s">
        <v>421</v>
      </c>
      <c r="D10" t="s">
        <v>422</v>
      </c>
      <c r="E10" s="13">
        <v>2005</v>
      </c>
      <c r="F10" s="13">
        <v>10550224</v>
      </c>
      <c r="G10" t="s">
        <v>329</v>
      </c>
      <c r="I10" s="13">
        <v>6</v>
      </c>
      <c r="M10" s="13">
        <v>6</v>
      </c>
      <c r="N10" s="13">
        <v>1</v>
      </c>
    </row>
    <row r="11" spans="1:18" ht="18" customHeight="1">
      <c r="A11" s="15">
        <f t="shared" si="0"/>
        <v>9</v>
      </c>
      <c r="B11" s="13">
        <f t="shared" si="1"/>
        <v>12</v>
      </c>
      <c r="C11" t="s">
        <v>906</v>
      </c>
      <c r="D11" t="s">
        <v>209</v>
      </c>
      <c r="E11">
        <v>2004</v>
      </c>
      <c r="F11">
        <v>10455478</v>
      </c>
      <c r="G11" t="s">
        <v>907</v>
      </c>
      <c r="N11" s="13">
        <v>12</v>
      </c>
    </row>
    <row r="12" spans="1:18" ht="18" customHeight="1">
      <c r="A12" s="15">
        <f t="shared" si="0"/>
        <v>9</v>
      </c>
      <c r="B12" s="13">
        <f t="shared" si="1"/>
        <v>12</v>
      </c>
      <c r="C12" s="10" t="s">
        <v>426</v>
      </c>
      <c r="D12" s="10" t="s">
        <v>404</v>
      </c>
      <c r="E12" s="13">
        <v>2005</v>
      </c>
      <c r="F12" s="13">
        <v>10552873</v>
      </c>
      <c r="G12" s="10" t="s">
        <v>329</v>
      </c>
      <c r="I12" s="13">
        <v>6</v>
      </c>
      <c r="N12" s="13">
        <v>6</v>
      </c>
    </row>
    <row r="13" spans="1:18" ht="18" customHeight="1">
      <c r="A13" s="15">
        <f t="shared" si="0"/>
        <v>9</v>
      </c>
      <c r="B13" s="13">
        <f t="shared" si="1"/>
        <v>12</v>
      </c>
      <c r="C13" s="10" t="s">
        <v>346</v>
      </c>
      <c r="D13" s="10" t="s">
        <v>343</v>
      </c>
      <c r="E13" s="13">
        <v>2004</v>
      </c>
      <c r="F13" s="13">
        <v>10451520</v>
      </c>
      <c r="G13" s="10" t="s">
        <v>259</v>
      </c>
      <c r="H13" s="13">
        <v>12</v>
      </c>
    </row>
    <row r="14" spans="1:18" ht="18" customHeight="1">
      <c r="A14" s="15">
        <f t="shared" si="0"/>
        <v>9</v>
      </c>
      <c r="B14" s="13">
        <f t="shared" si="1"/>
        <v>12</v>
      </c>
      <c r="C14" t="s">
        <v>623</v>
      </c>
      <c r="D14" t="s">
        <v>624</v>
      </c>
      <c r="E14" s="13">
        <v>2004</v>
      </c>
      <c r="F14" s="13">
        <v>10458333</v>
      </c>
      <c r="G14" t="s">
        <v>625</v>
      </c>
      <c r="O14" s="13">
        <v>12</v>
      </c>
    </row>
    <row r="15" spans="1:18" ht="18" customHeight="1">
      <c r="A15" s="15">
        <f t="shared" si="0"/>
        <v>13</v>
      </c>
      <c r="B15" s="13">
        <f t="shared" si="1"/>
        <v>10</v>
      </c>
      <c r="C15" s="10" t="s">
        <v>415</v>
      </c>
      <c r="D15" s="10" t="s">
        <v>336</v>
      </c>
      <c r="E15" s="13">
        <v>2005</v>
      </c>
      <c r="F15" s="13">
        <v>10552897</v>
      </c>
      <c r="G15" s="10" t="s">
        <v>416</v>
      </c>
      <c r="I15" s="13">
        <v>10</v>
      </c>
    </row>
    <row r="16" spans="1:18" ht="18" customHeight="1">
      <c r="A16" s="15">
        <f t="shared" si="0"/>
        <v>13</v>
      </c>
      <c r="B16" s="13">
        <f t="shared" si="1"/>
        <v>10</v>
      </c>
      <c r="C16" t="s">
        <v>136</v>
      </c>
      <c r="D16" t="s">
        <v>805</v>
      </c>
      <c r="E16" s="13">
        <v>2005</v>
      </c>
      <c r="F16" s="13">
        <v>10550821</v>
      </c>
      <c r="G16" t="s">
        <v>617</v>
      </c>
      <c r="M16" s="13">
        <v>10</v>
      </c>
    </row>
    <row r="17" spans="1:15" ht="18" customHeight="1">
      <c r="A17" s="15">
        <f t="shared" si="0"/>
        <v>13</v>
      </c>
      <c r="B17" s="13">
        <f t="shared" si="1"/>
        <v>10</v>
      </c>
      <c r="C17" s="10" t="s">
        <v>352</v>
      </c>
      <c r="D17" s="10" t="s">
        <v>353</v>
      </c>
      <c r="E17" s="13">
        <v>2003</v>
      </c>
      <c r="F17" s="13">
        <v>10351373</v>
      </c>
      <c r="G17" s="10" t="s">
        <v>43</v>
      </c>
      <c r="H17" s="13">
        <v>10</v>
      </c>
    </row>
    <row r="18" spans="1:15" ht="18" customHeight="1">
      <c r="A18" s="15">
        <f t="shared" si="0"/>
        <v>16</v>
      </c>
      <c r="B18" s="13">
        <f t="shared" si="1"/>
        <v>9</v>
      </c>
      <c r="C18" t="s">
        <v>258</v>
      </c>
      <c r="D18" t="s">
        <v>218</v>
      </c>
      <c r="E18" s="13">
        <v>2005</v>
      </c>
      <c r="F18" s="13">
        <v>10553850</v>
      </c>
      <c r="G18" t="s">
        <v>380</v>
      </c>
      <c r="M18" s="13">
        <v>8</v>
      </c>
      <c r="O18" s="13">
        <v>1</v>
      </c>
    </row>
    <row r="19" spans="1:15" ht="18" customHeight="1">
      <c r="A19" s="15">
        <f t="shared" si="0"/>
        <v>17</v>
      </c>
      <c r="B19" s="13">
        <f t="shared" si="1"/>
        <v>8</v>
      </c>
      <c r="C19" t="s">
        <v>592</v>
      </c>
      <c r="D19" t="s">
        <v>189</v>
      </c>
      <c r="E19" s="13">
        <v>2004</v>
      </c>
      <c r="F19" s="13">
        <v>10401658</v>
      </c>
      <c r="G19" t="s">
        <v>593</v>
      </c>
      <c r="N19" s="13">
        <v>4</v>
      </c>
      <c r="O19" s="13">
        <v>4</v>
      </c>
    </row>
    <row r="20" spans="1:15" ht="18" customHeight="1">
      <c r="A20" s="15">
        <f t="shared" si="0"/>
        <v>17</v>
      </c>
      <c r="B20" s="13">
        <f t="shared" si="1"/>
        <v>8</v>
      </c>
      <c r="C20" s="10" t="s">
        <v>320</v>
      </c>
      <c r="D20" s="10" t="s">
        <v>321</v>
      </c>
      <c r="E20" s="13">
        <v>2004</v>
      </c>
      <c r="F20" s="13">
        <v>10450517</v>
      </c>
      <c r="G20" s="10" t="s">
        <v>55</v>
      </c>
      <c r="H20" s="13">
        <v>8</v>
      </c>
    </row>
    <row r="21" spans="1:15" ht="18" customHeight="1">
      <c r="A21" s="15">
        <f t="shared" si="0"/>
        <v>17</v>
      </c>
      <c r="B21" s="13">
        <f t="shared" si="1"/>
        <v>8</v>
      </c>
      <c r="C21" s="10" t="s">
        <v>332</v>
      </c>
      <c r="D21" s="10" t="s">
        <v>333</v>
      </c>
      <c r="E21" s="13">
        <v>2005</v>
      </c>
      <c r="F21" s="13">
        <v>10550342</v>
      </c>
      <c r="G21" s="10" t="s">
        <v>334</v>
      </c>
      <c r="H21" s="13">
        <v>8</v>
      </c>
    </row>
    <row r="22" spans="1:15" ht="18" customHeight="1">
      <c r="A22" s="15">
        <f t="shared" si="0"/>
        <v>17</v>
      </c>
      <c r="B22" s="13">
        <f t="shared" si="1"/>
        <v>8</v>
      </c>
      <c r="C22" t="s">
        <v>482</v>
      </c>
      <c r="D22" t="s">
        <v>483</v>
      </c>
      <c r="G22" t="s">
        <v>266</v>
      </c>
      <c r="H22"/>
      <c r="K22" s="16">
        <v>8</v>
      </c>
    </row>
    <row r="23" spans="1:15" ht="18" customHeight="1">
      <c r="A23" s="15">
        <f t="shared" si="0"/>
        <v>17</v>
      </c>
      <c r="B23" s="13">
        <f t="shared" si="1"/>
        <v>8</v>
      </c>
      <c r="C23" t="s">
        <v>613</v>
      </c>
      <c r="D23" t="s">
        <v>407</v>
      </c>
      <c r="E23" s="13">
        <v>2006</v>
      </c>
      <c r="F23" s="13">
        <v>10651466</v>
      </c>
      <c r="G23" t="s">
        <v>329</v>
      </c>
      <c r="O23" s="13">
        <v>8</v>
      </c>
    </row>
    <row r="24" spans="1:15" ht="18" customHeight="1">
      <c r="A24" s="15">
        <f t="shared" si="0"/>
        <v>17</v>
      </c>
      <c r="B24" s="13">
        <f t="shared" si="1"/>
        <v>8</v>
      </c>
      <c r="C24" t="s">
        <v>290</v>
      </c>
      <c r="D24" t="s">
        <v>291</v>
      </c>
      <c r="E24" s="13">
        <v>2005</v>
      </c>
      <c r="F24" s="13">
        <v>10550526</v>
      </c>
      <c r="G24" t="s">
        <v>617</v>
      </c>
      <c r="N24" s="13">
        <v>6</v>
      </c>
      <c r="O24" s="13">
        <v>2</v>
      </c>
    </row>
    <row r="25" spans="1:15" ht="18" customHeight="1">
      <c r="A25" s="15">
        <f t="shared" si="0"/>
        <v>17</v>
      </c>
      <c r="B25" s="13">
        <f t="shared" si="1"/>
        <v>8</v>
      </c>
      <c r="C25" t="s">
        <v>912</v>
      </c>
      <c r="D25" t="s">
        <v>913</v>
      </c>
      <c r="E25">
        <v>2005</v>
      </c>
      <c r="F25">
        <v>10553295</v>
      </c>
      <c r="G25" t="s">
        <v>593</v>
      </c>
      <c r="N25" s="13">
        <v>8</v>
      </c>
    </row>
    <row r="26" spans="1:15" ht="18" customHeight="1">
      <c r="A26" s="15">
        <f t="shared" si="0"/>
        <v>17</v>
      </c>
      <c r="B26" s="13">
        <f t="shared" si="1"/>
        <v>8</v>
      </c>
      <c r="C26" s="10" t="s">
        <v>417</v>
      </c>
      <c r="D26" s="10" t="s">
        <v>326</v>
      </c>
      <c r="E26" s="13">
        <v>2005</v>
      </c>
      <c r="F26" s="13">
        <v>10550789</v>
      </c>
      <c r="G26" s="10" t="s">
        <v>418</v>
      </c>
      <c r="I26" s="13">
        <v>8</v>
      </c>
    </row>
    <row r="27" spans="1:15" ht="18" customHeight="1">
      <c r="A27" s="15">
        <f t="shared" si="0"/>
        <v>25</v>
      </c>
      <c r="B27" s="13">
        <f t="shared" si="1"/>
        <v>6</v>
      </c>
      <c r="C27" s="10" t="s">
        <v>315</v>
      </c>
      <c r="D27" s="10" t="s">
        <v>316</v>
      </c>
      <c r="E27" s="13">
        <v>2004</v>
      </c>
      <c r="F27" s="13">
        <v>10450605</v>
      </c>
      <c r="G27" s="10" t="s">
        <v>259</v>
      </c>
      <c r="H27" s="13">
        <v>6</v>
      </c>
    </row>
    <row r="28" spans="1:15" ht="18" customHeight="1">
      <c r="A28" s="15">
        <f t="shared" si="0"/>
        <v>25</v>
      </c>
      <c r="B28" s="13">
        <f t="shared" si="1"/>
        <v>6</v>
      </c>
      <c r="C28" t="s">
        <v>905</v>
      </c>
      <c r="D28" t="s">
        <v>341</v>
      </c>
      <c r="E28">
        <v>2004</v>
      </c>
      <c r="F28">
        <v>10400211</v>
      </c>
      <c r="G28" t="s">
        <v>593</v>
      </c>
      <c r="N28" s="13">
        <v>6</v>
      </c>
    </row>
    <row r="29" spans="1:15" ht="18" customHeight="1">
      <c r="A29" s="15">
        <f t="shared" si="0"/>
        <v>25</v>
      </c>
      <c r="B29" s="13">
        <f t="shared" si="1"/>
        <v>6</v>
      </c>
      <c r="C29" t="s">
        <v>607</v>
      </c>
      <c r="D29" t="s">
        <v>209</v>
      </c>
      <c r="E29" s="13">
        <v>2005</v>
      </c>
      <c r="F29" s="13">
        <v>10550134</v>
      </c>
      <c r="G29" t="s">
        <v>608</v>
      </c>
      <c r="O29" s="13">
        <v>6</v>
      </c>
    </row>
    <row r="30" spans="1:15" ht="18" customHeight="1">
      <c r="A30" s="15">
        <f t="shared" si="0"/>
        <v>25</v>
      </c>
      <c r="B30" s="13">
        <f t="shared" si="1"/>
        <v>6</v>
      </c>
      <c r="C30" t="s">
        <v>804</v>
      </c>
      <c r="D30" t="s">
        <v>805</v>
      </c>
      <c r="E30" s="13">
        <v>2004</v>
      </c>
      <c r="F30" s="13">
        <v>10452049</v>
      </c>
      <c r="G30" t="s">
        <v>176</v>
      </c>
      <c r="M30" s="13">
        <v>6</v>
      </c>
    </row>
    <row r="31" spans="1:15" ht="18" customHeight="1">
      <c r="A31" s="15">
        <f t="shared" si="0"/>
        <v>25</v>
      </c>
      <c r="B31" s="13">
        <f t="shared" si="1"/>
        <v>6</v>
      </c>
      <c r="C31" s="10" t="s">
        <v>344</v>
      </c>
      <c r="D31" s="10" t="s">
        <v>269</v>
      </c>
      <c r="E31" s="13">
        <v>2004</v>
      </c>
      <c r="F31" s="13">
        <v>10455878</v>
      </c>
      <c r="G31" s="10" t="s">
        <v>275</v>
      </c>
      <c r="H31" s="13">
        <v>6</v>
      </c>
    </row>
    <row r="32" spans="1:15" ht="18" customHeight="1">
      <c r="A32" s="15">
        <f t="shared" si="0"/>
        <v>25</v>
      </c>
      <c r="B32" s="13">
        <f t="shared" si="1"/>
        <v>6</v>
      </c>
      <c r="C32" t="s">
        <v>64</v>
      </c>
      <c r="D32" t="s">
        <v>200</v>
      </c>
      <c r="G32" t="s">
        <v>66</v>
      </c>
      <c r="H32"/>
      <c r="K32" s="16">
        <v>6</v>
      </c>
    </row>
    <row r="33" spans="1:15" ht="18" customHeight="1">
      <c r="A33" s="15">
        <f t="shared" si="0"/>
        <v>25</v>
      </c>
      <c r="B33" s="13">
        <f t="shared" si="1"/>
        <v>6</v>
      </c>
      <c r="C33" t="s">
        <v>618</v>
      </c>
      <c r="D33" t="s">
        <v>619</v>
      </c>
      <c r="E33" s="13">
        <v>2004</v>
      </c>
      <c r="F33" s="13">
        <v>10454713</v>
      </c>
      <c r="G33" t="s">
        <v>620</v>
      </c>
      <c r="O33" s="13">
        <v>6</v>
      </c>
    </row>
    <row r="34" spans="1:15" ht="18" customHeight="1">
      <c r="A34" s="15">
        <f t="shared" si="0"/>
        <v>25</v>
      </c>
      <c r="B34" s="13">
        <f t="shared" si="1"/>
        <v>6</v>
      </c>
      <c r="C34" t="s">
        <v>621</v>
      </c>
      <c r="D34" t="s">
        <v>622</v>
      </c>
      <c r="E34" s="13">
        <v>2005</v>
      </c>
      <c r="F34" s="13">
        <v>10554835</v>
      </c>
      <c r="G34" t="s">
        <v>479</v>
      </c>
      <c r="O34" s="13">
        <v>6</v>
      </c>
    </row>
    <row r="35" spans="1:15" ht="18" customHeight="1">
      <c r="A35" s="15">
        <f t="shared" ref="A35:A66" si="2">_xlfn.RANK.EQ(B35,$B$3:$B$88,0)</f>
        <v>25</v>
      </c>
      <c r="B35" s="13">
        <f t="shared" ref="B35:B66" si="3">SUM(H35:R35)</f>
        <v>6</v>
      </c>
      <c r="C35" s="10" t="s">
        <v>354</v>
      </c>
      <c r="D35" s="10" t="s">
        <v>356</v>
      </c>
      <c r="E35" s="13">
        <v>2004</v>
      </c>
      <c r="F35" s="13">
        <v>10450548</v>
      </c>
      <c r="G35" s="10" t="s">
        <v>319</v>
      </c>
      <c r="H35" s="13">
        <v>6</v>
      </c>
    </row>
    <row r="36" spans="1:15" ht="18" customHeight="1">
      <c r="A36" s="15">
        <f t="shared" si="2"/>
        <v>25</v>
      </c>
      <c r="B36" s="13">
        <f t="shared" si="3"/>
        <v>6</v>
      </c>
      <c r="C36" t="s">
        <v>814</v>
      </c>
      <c r="D36" t="s">
        <v>230</v>
      </c>
      <c r="E36" s="13">
        <v>2005</v>
      </c>
      <c r="F36" s="13">
        <v>10563162</v>
      </c>
      <c r="G36" t="s">
        <v>815</v>
      </c>
      <c r="M36" s="13">
        <v>6</v>
      </c>
    </row>
    <row r="37" spans="1:15" ht="18" customHeight="1">
      <c r="A37" s="15">
        <f t="shared" si="2"/>
        <v>25</v>
      </c>
      <c r="B37" s="13">
        <f t="shared" si="3"/>
        <v>6</v>
      </c>
      <c r="C37" s="10" t="s">
        <v>425</v>
      </c>
      <c r="D37" s="10" t="s">
        <v>916</v>
      </c>
      <c r="E37" s="13">
        <v>2004</v>
      </c>
      <c r="F37" s="13">
        <v>10459700</v>
      </c>
      <c r="G37" s="10" t="s">
        <v>259</v>
      </c>
      <c r="I37" s="13">
        <v>6</v>
      </c>
    </row>
    <row r="38" spans="1:15" ht="18" customHeight="1">
      <c r="A38" s="15">
        <f t="shared" si="2"/>
        <v>36</v>
      </c>
      <c r="B38" s="13">
        <f t="shared" si="3"/>
        <v>5</v>
      </c>
      <c r="C38" t="s">
        <v>614</v>
      </c>
      <c r="D38" t="s">
        <v>419</v>
      </c>
      <c r="E38" s="13">
        <v>2004</v>
      </c>
      <c r="F38" s="13">
        <v>10400611</v>
      </c>
      <c r="G38" t="s">
        <v>615</v>
      </c>
      <c r="N38" s="13">
        <v>1</v>
      </c>
      <c r="O38" s="13">
        <v>4</v>
      </c>
    </row>
    <row r="39" spans="1:15" ht="18" customHeight="1">
      <c r="A39" s="15">
        <f t="shared" si="2"/>
        <v>37</v>
      </c>
      <c r="B39" s="13">
        <f t="shared" si="3"/>
        <v>4</v>
      </c>
      <c r="C39" t="s">
        <v>600</v>
      </c>
      <c r="D39" t="s">
        <v>601</v>
      </c>
      <c r="E39" s="13">
        <v>2007</v>
      </c>
      <c r="F39" s="13">
        <v>10750434</v>
      </c>
      <c r="G39" t="s">
        <v>602</v>
      </c>
      <c r="O39" s="13">
        <v>4</v>
      </c>
    </row>
    <row r="40" spans="1:15" ht="18" customHeight="1">
      <c r="A40" s="15">
        <f t="shared" si="2"/>
        <v>37</v>
      </c>
      <c r="B40" s="13">
        <f t="shared" si="3"/>
        <v>4</v>
      </c>
      <c r="C40" s="10" t="s">
        <v>317</v>
      </c>
      <c r="D40" s="10" t="s">
        <v>318</v>
      </c>
      <c r="E40" s="13">
        <v>2004</v>
      </c>
      <c r="F40" s="13">
        <v>10452114</v>
      </c>
      <c r="G40" s="10" t="s">
        <v>319</v>
      </c>
      <c r="H40" s="13">
        <v>4</v>
      </c>
    </row>
    <row r="41" spans="1:15" ht="18" customHeight="1">
      <c r="A41" s="15">
        <f t="shared" si="2"/>
        <v>37</v>
      </c>
      <c r="B41" s="13">
        <f t="shared" si="3"/>
        <v>4</v>
      </c>
      <c r="C41" s="10" t="s">
        <v>322</v>
      </c>
      <c r="D41" s="10" t="s">
        <v>323</v>
      </c>
      <c r="E41" s="13">
        <v>2003</v>
      </c>
      <c r="F41" s="13">
        <v>10366376</v>
      </c>
      <c r="G41" s="10" t="s">
        <v>324</v>
      </c>
      <c r="H41" s="13">
        <v>4</v>
      </c>
    </row>
    <row r="42" spans="1:15" ht="18" customHeight="1">
      <c r="A42" s="15">
        <f t="shared" si="2"/>
        <v>37</v>
      </c>
      <c r="B42" s="13">
        <f t="shared" si="3"/>
        <v>4</v>
      </c>
      <c r="C42" t="s">
        <v>606</v>
      </c>
      <c r="D42" t="s">
        <v>205</v>
      </c>
      <c r="E42" s="13">
        <v>2004</v>
      </c>
      <c r="F42" s="13">
        <v>10454618</v>
      </c>
      <c r="G42" t="s">
        <v>251</v>
      </c>
      <c r="O42" s="13">
        <v>4</v>
      </c>
    </row>
    <row r="43" spans="1:15" ht="18" customHeight="1">
      <c r="A43" s="15">
        <f t="shared" si="2"/>
        <v>37</v>
      </c>
      <c r="B43" s="13">
        <f t="shared" si="3"/>
        <v>4</v>
      </c>
      <c r="C43" s="10" t="s">
        <v>429</v>
      </c>
      <c r="D43" s="10" t="s">
        <v>430</v>
      </c>
      <c r="F43" s="13">
        <v>10462396</v>
      </c>
      <c r="I43" s="13">
        <v>4</v>
      </c>
    </row>
    <row r="44" spans="1:15" ht="18" customHeight="1">
      <c r="A44" s="15">
        <f t="shared" si="2"/>
        <v>37</v>
      </c>
      <c r="B44" s="13">
        <f t="shared" si="3"/>
        <v>4</v>
      </c>
      <c r="C44" t="s">
        <v>830</v>
      </c>
      <c r="D44" t="s">
        <v>413</v>
      </c>
      <c r="E44">
        <v>2005</v>
      </c>
      <c r="F44">
        <v>10553334</v>
      </c>
      <c r="G44" t="s">
        <v>593</v>
      </c>
      <c r="N44" s="13">
        <v>4</v>
      </c>
    </row>
    <row r="45" spans="1:15" ht="18" customHeight="1">
      <c r="A45" s="15">
        <f t="shared" si="2"/>
        <v>37</v>
      </c>
      <c r="B45" s="13">
        <f t="shared" si="3"/>
        <v>4</v>
      </c>
      <c r="C45" s="10" t="s">
        <v>342</v>
      </c>
      <c r="D45" s="10" t="s">
        <v>343</v>
      </c>
      <c r="E45" s="13">
        <v>2004</v>
      </c>
      <c r="F45" s="13">
        <v>10450156</v>
      </c>
      <c r="G45" s="10" t="s">
        <v>337</v>
      </c>
      <c r="H45" s="13">
        <v>4</v>
      </c>
    </row>
    <row r="46" spans="1:15" ht="18" customHeight="1">
      <c r="A46" s="15">
        <f t="shared" si="2"/>
        <v>37</v>
      </c>
      <c r="B46" s="13">
        <f t="shared" si="3"/>
        <v>4</v>
      </c>
      <c r="C46" t="s">
        <v>810</v>
      </c>
      <c r="D46" t="s">
        <v>487</v>
      </c>
      <c r="E46" s="13">
        <v>2005</v>
      </c>
      <c r="F46" s="13">
        <v>10559037</v>
      </c>
      <c r="G46" t="s">
        <v>811</v>
      </c>
      <c r="M46" s="13">
        <v>4</v>
      </c>
    </row>
    <row r="47" spans="1:15" ht="18" customHeight="1">
      <c r="A47" s="15">
        <f t="shared" si="2"/>
        <v>45</v>
      </c>
      <c r="B47" s="13">
        <f t="shared" si="3"/>
        <v>2</v>
      </c>
      <c r="C47" s="10" t="s">
        <v>77</v>
      </c>
      <c r="D47" s="10" t="s">
        <v>345</v>
      </c>
      <c r="E47" s="13">
        <v>2005</v>
      </c>
      <c r="F47" s="13">
        <v>10556519</v>
      </c>
      <c r="G47" s="10" t="s">
        <v>55</v>
      </c>
      <c r="H47" s="13">
        <v>1</v>
      </c>
      <c r="M47" s="13">
        <v>1</v>
      </c>
    </row>
    <row r="48" spans="1:15" ht="18" customHeight="1">
      <c r="A48" s="15">
        <f t="shared" si="2"/>
        <v>45</v>
      </c>
      <c r="B48" s="13">
        <f t="shared" si="3"/>
        <v>2</v>
      </c>
      <c r="C48" t="s">
        <v>488</v>
      </c>
      <c r="D48" t="s">
        <v>389</v>
      </c>
      <c r="E48" s="13">
        <v>2004</v>
      </c>
      <c r="F48" s="13">
        <v>10450493</v>
      </c>
      <c r="G48" t="s">
        <v>249</v>
      </c>
      <c r="M48" s="13">
        <v>1</v>
      </c>
      <c r="N48" s="13">
        <v>1</v>
      </c>
    </row>
    <row r="49" spans="1:15" ht="18" customHeight="1">
      <c r="A49" s="15">
        <f t="shared" si="2"/>
        <v>45</v>
      </c>
      <c r="B49" s="13">
        <f t="shared" si="3"/>
        <v>2</v>
      </c>
      <c r="C49" t="s">
        <v>296</v>
      </c>
      <c r="D49" t="s">
        <v>297</v>
      </c>
      <c r="E49" s="13">
        <v>2005</v>
      </c>
      <c r="F49" s="13">
        <v>10556517</v>
      </c>
      <c r="G49" t="s">
        <v>298</v>
      </c>
      <c r="O49" s="13">
        <v>2</v>
      </c>
    </row>
    <row r="50" spans="1:15" ht="18" customHeight="1">
      <c r="A50" s="15">
        <f t="shared" si="2"/>
        <v>48</v>
      </c>
      <c r="B50" s="13">
        <f t="shared" si="3"/>
        <v>1</v>
      </c>
      <c r="C50" t="s">
        <v>594</v>
      </c>
      <c r="D50" t="s">
        <v>595</v>
      </c>
      <c r="E50" s="13">
        <v>2005</v>
      </c>
      <c r="F50" s="13">
        <v>10550142</v>
      </c>
      <c r="G50" t="s">
        <v>144</v>
      </c>
      <c r="O50" s="13">
        <v>1</v>
      </c>
    </row>
    <row r="51" spans="1:15" ht="18" customHeight="1">
      <c r="A51" s="15">
        <f t="shared" si="2"/>
        <v>48</v>
      </c>
      <c r="B51" s="13">
        <f t="shared" si="3"/>
        <v>1</v>
      </c>
      <c r="C51" t="s">
        <v>554</v>
      </c>
      <c r="D51" t="s">
        <v>555</v>
      </c>
      <c r="G51" t="s">
        <v>556</v>
      </c>
      <c r="H51"/>
      <c r="K51" s="16">
        <v>1</v>
      </c>
    </row>
    <row r="52" spans="1:15" ht="18" customHeight="1">
      <c r="A52" s="15">
        <f t="shared" si="2"/>
        <v>48</v>
      </c>
      <c r="B52" s="13">
        <f t="shared" si="3"/>
        <v>1</v>
      </c>
      <c r="C52" s="10" t="s">
        <v>431</v>
      </c>
      <c r="D52" s="10" t="s">
        <v>326</v>
      </c>
      <c r="E52" s="13">
        <v>2005</v>
      </c>
      <c r="F52" s="13">
        <v>105508</v>
      </c>
      <c r="G52" s="10" t="s">
        <v>432</v>
      </c>
      <c r="I52" s="13">
        <v>1</v>
      </c>
    </row>
    <row r="53" spans="1:15" ht="18" customHeight="1">
      <c r="A53" s="15">
        <f t="shared" si="2"/>
        <v>48</v>
      </c>
      <c r="B53" s="13">
        <f t="shared" si="3"/>
        <v>1</v>
      </c>
      <c r="C53" t="s">
        <v>598</v>
      </c>
      <c r="D53" t="s">
        <v>599</v>
      </c>
      <c r="E53" s="13">
        <v>2004</v>
      </c>
      <c r="F53" s="13">
        <v>10454569</v>
      </c>
      <c r="G53" t="s">
        <v>251</v>
      </c>
      <c r="O53" s="13">
        <v>1</v>
      </c>
    </row>
    <row r="54" spans="1:15" ht="18" customHeight="1">
      <c r="A54" s="15">
        <f t="shared" si="2"/>
        <v>48</v>
      </c>
      <c r="B54" s="13">
        <f t="shared" si="3"/>
        <v>1</v>
      </c>
      <c r="C54" t="s">
        <v>903</v>
      </c>
      <c r="D54" t="s">
        <v>904</v>
      </c>
      <c r="E54">
        <v>2005</v>
      </c>
      <c r="F54">
        <v>10556331</v>
      </c>
      <c r="G54" t="s">
        <v>90</v>
      </c>
      <c r="N54" s="13">
        <v>1</v>
      </c>
    </row>
    <row r="55" spans="1:15" ht="18" customHeight="1">
      <c r="A55" s="15">
        <f t="shared" si="2"/>
        <v>48</v>
      </c>
      <c r="B55" s="13">
        <f t="shared" si="3"/>
        <v>1</v>
      </c>
      <c r="C55" s="10" t="s">
        <v>325</v>
      </c>
      <c r="D55" s="10" t="s">
        <v>326</v>
      </c>
      <c r="E55" s="13">
        <v>2004</v>
      </c>
      <c r="F55" s="13">
        <v>10456532</v>
      </c>
      <c r="G55" s="10" t="s">
        <v>327</v>
      </c>
      <c r="H55" s="13">
        <v>1</v>
      </c>
    </row>
    <row r="56" spans="1:15" ht="18" customHeight="1">
      <c r="A56" s="15">
        <f t="shared" si="2"/>
        <v>48</v>
      </c>
      <c r="B56" s="13">
        <f t="shared" si="3"/>
        <v>1</v>
      </c>
      <c r="C56" t="s">
        <v>781</v>
      </c>
      <c r="D56" t="s">
        <v>803</v>
      </c>
      <c r="E56" s="13">
        <v>2004</v>
      </c>
      <c r="F56" s="13">
        <v>10450971</v>
      </c>
      <c r="G56" t="s">
        <v>161</v>
      </c>
      <c r="M56" s="13">
        <v>1</v>
      </c>
    </row>
    <row r="57" spans="1:15" ht="18" customHeight="1">
      <c r="A57" s="15">
        <f t="shared" si="2"/>
        <v>48</v>
      </c>
      <c r="B57" s="13">
        <f t="shared" si="3"/>
        <v>1</v>
      </c>
      <c r="C57" s="10" t="s">
        <v>330</v>
      </c>
      <c r="D57" s="10" t="s">
        <v>331</v>
      </c>
      <c r="E57" s="13">
        <v>2004</v>
      </c>
      <c r="F57" s="13">
        <v>10450103</v>
      </c>
      <c r="G57" s="10" t="s">
        <v>187</v>
      </c>
      <c r="H57" s="13">
        <v>1</v>
      </c>
    </row>
    <row r="58" spans="1:15" ht="18" customHeight="1">
      <c r="A58" s="15">
        <f t="shared" si="2"/>
        <v>48</v>
      </c>
      <c r="B58" s="13">
        <f t="shared" si="3"/>
        <v>1</v>
      </c>
      <c r="C58" s="10" t="s">
        <v>335</v>
      </c>
      <c r="D58" s="10" t="s">
        <v>336</v>
      </c>
      <c r="E58" s="13">
        <v>2003</v>
      </c>
      <c r="F58" s="13">
        <v>10351824</v>
      </c>
      <c r="G58" s="10" t="s">
        <v>337</v>
      </c>
      <c r="H58" s="13">
        <v>1</v>
      </c>
    </row>
    <row r="59" spans="1:15" ht="18" customHeight="1">
      <c r="A59" s="15">
        <f t="shared" si="2"/>
        <v>48</v>
      </c>
      <c r="B59" s="13">
        <f t="shared" si="3"/>
        <v>1</v>
      </c>
      <c r="C59" t="s">
        <v>806</v>
      </c>
      <c r="D59" t="s">
        <v>494</v>
      </c>
      <c r="E59" s="13">
        <v>2004</v>
      </c>
      <c r="F59" s="13">
        <v>10452154</v>
      </c>
      <c r="G59" t="s">
        <v>319</v>
      </c>
      <c r="M59" s="13">
        <v>1</v>
      </c>
    </row>
    <row r="60" spans="1:15" ht="18" customHeight="1">
      <c r="A60" s="15">
        <f t="shared" si="2"/>
        <v>48</v>
      </c>
      <c r="B60" s="13">
        <f t="shared" si="3"/>
        <v>1</v>
      </c>
      <c r="C60" t="s">
        <v>908</v>
      </c>
      <c r="D60" t="s">
        <v>909</v>
      </c>
      <c r="E60">
        <v>2005</v>
      </c>
      <c r="F60">
        <v>10553164</v>
      </c>
      <c r="G60" t="s">
        <v>90</v>
      </c>
      <c r="N60" s="13">
        <v>1</v>
      </c>
    </row>
    <row r="61" spans="1:15" ht="18" customHeight="1">
      <c r="A61" s="15">
        <f t="shared" si="2"/>
        <v>48</v>
      </c>
      <c r="B61" s="13">
        <f t="shared" si="3"/>
        <v>1</v>
      </c>
      <c r="C61" s="10" t="s">
        <v>427</v>
      </c>
      <c r="D61" s="10" t="s">
        <v>428</v>
      </c>
      <c r="E61" s="13">
        <v>2005</v>
      </c>
      <c r="F61" s="13">
        <v>10550791</v>
      </c>
      <c r="G61" s="10" t="s">
        <v>49</v>
      </c>
      <c r="I61" s="13">
        <v>1</v>
      </c>
    </row>
    <row r="62" spans="1:15" ht="18" customHeight="1">
      <c r="A62" s="15">
        <f t="shared" si="2"/>
        <v>48</v>
      </c>
      <c r="B62" s="13">
        <f t="shared" si="3"/>
        <v>1</v>
      </c>
      <c r="C62" s="10" t="s">
        <v>338</v>
      </c>
      <c r="D62" s="10" t="s">
        <v>339</v>
      </c>
      <c r="E62" s="13">
        <v>2004</v>
      </c>
      <c r="F62" s="13">
        <v>10451451</v>
      </c>
      <c r="G62" s="10" t="s">
        <v>179</v>
      </c>
      <c r="H62" s="13">
        <v>1</v>
      </c>
    </row>
    <row r="63" spans="1:15" ht="18" customHeight="1">
      <c r="A63" s="15">
        <f t="shared" si="2"/>
        <v>48</v>
      </c>
      <c r="B63" s="13">
        <f t="shared" si="3"/>
        <v>1</v>
      </c>
      <c r="C63" s="10" t="s">
        <v>340</v>
      </c>
      <c r="D63" s="10" t="s">
        <v>341</v>
      </c>
      <c r="E63" s="13">
        <v>2003</v>
      </c>
      <c r="F63" s="13">
        <v>10351203</v>
      </c>
      <c r="G63" s="10" t="s">
        <v>150</v>
      </c>
      <c r="H63" s="13">
        <v>1</v>
      </c>
    </row>
    <row r="64" spans="1:15" ht="18" customHeight="1">
      <c r="A64" s="15">
        <f t="shared" si="2"/>
        <v>48</v>
      </c>
      <c r="B64" s="13">
        <f t="shared" si="3"/>
        <v>1</v>
      </c>
      <c r="C64" s="10" t="s">
        <v>438</v>
      </c>
      <c r="D64" s="10" t="s">
        <v>178</v>
      </c>
      <c r="E64" s="13">
        <v>2005</v>
      </c>
      <c r="F64" s="13">
        <v>10554884</v>
      </c>
      <c r="G64" s="10" t="s">
        <v>439</v>
      </c>
      <c r="I64" s="13">
        <v>1</v>
      </c>
    </row>
    <row r="65" spans="1:15" ht="18" customHeight="1">
      <c r="A65" s="15">
        <f t="shared" si="2"/>
        <v>48</v>
      </c>
      <c r="B65" s="13">
        <f t="shared" si="3"/>
        <v>1</v>
      </c>
      <c r="C65" t="s">
        <v>807</v>
      </c>
      <c r="D65" t="s">
        <v>808</v>
      </c>
      <c r="E65" s="13">
        <v>2004</v>
      </c>
      <c r="F65" s="13">
        <v>10450738</v>
      </c>
      <c r="G65" t="s">
        <v>190</v>
      </c>
      <c r="M65" s="13">
        <v>1</v>
      </c>
    </row>
    <row r="66" spans="1:15" ht="18" customHeight="1">
      <c r="A66" s="15">
        <f t="shared" si="2"/>
        <v>48</v>
      </c>
      <c r="B66" s="13">
        <f t="shared" si="3"/>
        <v>1</v>
      </c>
      <c r="C66" t="s">
        <v>611</v>
      </c>
      <c r="D66" t="s">
        <v>218</v>
      </c>
      <c r="E66" s="13">
        <v>2004</v>
      </c>
      <c r="F66" s="13">
        <v>10401350</v>
      </c>
      <c r="G66" t="s">
        <v>612</v>
      </c>
      <c r="O66" s="13">
        <v>1</v>
      </c>
    </row>
    <row r="67" spans="1:15" ht="18" customHeight="1">
      <c r="A67" s="15">
        <f t="shared" ref="A67:A98" si="4">_xlfn.RANK.EQ(B67,$B$3:$B$88,0)</f>
        <v>48</v>
      </c>
      <c r="B67" s="13">
        <f t="shared" ref="B67:B87" si="5">SUM(H67:R67)</f>
        <v>1</v>
      </c>
      <c r="C67" t="s">
        <v>271</v>
      </c>
      <c r="D67" t="s">
        <v>272</v>
      </c>
      <c r="E67" s="13">
        <v>2005</v>
      </c>
      <c r="F67" s="13">
        <v>10566390</v>
      </c>
      <c r="G67" t="s">
        <v>273</v>
      </c>
      <c r="O67" s="13">
        <v>1</v>
      </c>
    </row>
    <row r="68" spans="1:15" ht="18" customHeight="1">
      <c r="A68" s="15">
        <f t="shared" si="4"/>
        <v>48</v>
      </c>
      <c r="B68" s="13">
        <f t="shared" si="5"/>
        <v>1</v>
      </c>
      <c r="C68" t="s">
        <v>733</v>
      </c>
      <c r="D68" t="s">
        <v>809</v>
      </c>
      <c r="E68" s="13">
        <v>2004</v>
      </c>
      <c r="F68" s="13">
        <v>10455049</v>
      </c>
      <c r="G68" t="s">
        <v>187</v>
      </c>
      <c r="M68" s="13">
        <v>1</v>
      </c>
    </row>
    <row r="69" spans="1:15" ht="18" customHeight="1">
      <c r="A69" s="15">
        <f t="shared" si="4"/>
        <v>48</v>
      </c>
      <c r="B69" s="13">
        <f t="shared" si="5"/>
        <v>1</v>
      </c>
      <c r="C69" s="10" t="s">
        <v>385</v>
      </c>
      <c r="D69" s="10" t="s">
        <v>433</v>
      </c>
      <c r="E69" s="13">
        <v>2005</v>
      </c>
      <c r="F69" s="13">
        <v>10560364</v>
      </c>
      <c r="G69" s="10" t="s">
        <v>387</v>
      </c>
      <c r="I69" s="13">
        <v>1</v>
      </c>
    </row>
    <row r="70" spans="1:15" ht="18" customHeight="1">
      <c r="A70" s="15">
        <f t="shared" si="4"/>
        <v>48</v>
      </c>
      <c r="B70" s="13">
        <f t="shared" si="5"/>
        <v>1</v>
      </c>
      <c r="C70" t="s">
        <v>910</v>
      </c>
      <c r="D70" t="s">
        <v>424</v>
      </c>
      <c r="E70">
        <v>2006</v>
      </c>
      <c r="F70">
        <v>10650165</v>
      </c>
      <c r="G70" t="s">
        <v>911</v>
      </c>
      <c r="N70" s="13">
        <v>1</v>
      </c>
    </row>
    <row r="71" spans="1:15" ht="18" customHeight="1">
      <c r="A71" s="15">
        <f t="shared" si="4"/>
        <v>48</v>
      </c>
      <c r="B71" s="13">
        <f t="shared" si="5"/>
        <v>1</v>
      </c>
      <c r="C71" t="s">
        <v>472</v>
      </c>
      <c r="D71" t="s">
        <v>557</v>
      </c>
      <c r="G71" t="s">
        <v>266</v>
      </c>
      <c r="H71"/>
      <c r="K71" s="16">
        <v>1</v>
      </c>
    </row>
    <row r="72" spans="1:15" ht="18" customHeight="1">
      <c r="A72" s="15">
        <f t="shared" si="4"/>
        <v>48</v>
      </c>
      <c r="B72" s="13">
        <f t="shared" si="5"/>
        <v>1</v>
      </c>
      <c r="C72" s="10" t="s">
        <v>133</v>
      </c>
      <c r="D72" s="10" t="s">
        <v>347</v>
      </c>
      <c r="E72" s="13">
        <v>2004</v>
      </c>
      <c r="F72" s="13">
        <v>10453651</v>
      </c>
      <c r="G72" s="10" t="s">
        <v>135</v>
      </c>
      <c r="H72" s="13">
        <v>1</v>
      </c>
    </row>
    <row r="73" spans="1:15" ht="18" customHeight="1">
      <c r="A73" s="15">
        <f t="shared" si="4"/>
        <v>48</v>
      </c>
      <c r="B73" s="13">
        <f t="shared" si="5"/>
        <v>1</v>
      </c>
      <c r="C73" t="s">
        <v>616</v>
      </c>
      <c r="D73" t="s">
        <v>394</v>
      </c>
      <c r="E73" s="13">
        <v>2006</v>
      </c>
      <c r="F73" s="13">
        <v>10650318</v>
      </c>
      <c r="G73" t="s">
        <v>500</v>
      </c>
      <c r="O73" s="13">
        <v>1</v>
      </c>
    </row>
    <row r="74" spans="1:15" ht="18" customHeight="1">
      <c r="A74" s="15">
        <f t="shared" si="4"/>
        <v>48</v>
      </c>
      <c r="B74" s="13">
        <f t="shared" si="5"/>
        <v>1</v>
      </c>
      <c r="C74" s="10" t="s">
        <v>136</v>
      </c>
      <c r="D74" s="10" t="s">
        <v>230</v>
      </c>
      <c r="E74" s="13">
        <v>2004</v>
      </c>
      <c r="F74" s="13">
        <v>10401483</v>
      </c>
      <c r="G74" s="10" t="s">
        <v>275</v>
      </c>
      <c r="I74" s="13">
        <v>1</v>
      </c>
    </row>
    <row r="75" spans="1:15" ht="18" customHeight="1">
      <c r="A75" s="15">
        <f t="shared" si="4"/>
        <v>48</v>
      </c>
      <c r="B75" s="13">
        <f t="shared" si="5"/>
        <v>1</v>
      </c>
      <c r="C75" s="10" t="s">
        <v>350</v>
      </c>
      <c r="D75" s="10" t="s">
        <v>351</v>
      </c>
      <c r="E75" s="13">
        <v>2003</v>
      </c>
      <c r="F75" s="13">
        <v>10356081</v>
      </c>
      <c r="G75" s="10" t="s">
        <v>251</v>
      </c>
      <c r="H75" s="13">
        <v>1</v>
      </c>
    </row>
    <row r="76" spans="1:15" ht="18" customHeight="1">
      <c r="A76" s="15">
        <f t="shared" si="4"/>
        <v>48</v>
      </c>
      <c r="B76" s="13">
        <f t="shared" si="5"/>
        <v>1</v>
      </c>
      <c r="C76" s="10" t="s">
        <v>436</v>
      </c>
      <c r="D76" s="10" t="s">
        <v>437</v>
      </c>
      <c r="E76" s="13">
        <v>2005</v>
      </c>
      <c r="F76" s="13">
        <v>10550801</v>
      </c>
      <c r="G76" s="10" t="s">
        <v>432</v>
      </c>
      <c r="I76" s="13">
        <v>1</v>
      </c>
    </row>
    <row r="77" spans="1:15" ht="18" customHeight="1">
      <c r="A77" s="15">
        <f t="shared" si="4"/>
        <v>48</v>
      </c>
      <c r="B77" s="13">
        <f t="shared" si="5"/>
        <v>1</v>
      </c>
      <c r="C77" t="s">
        <v>812</v>
      </c>
      <c r="D77" t="s">
        <v>813</v>
      </c>
      <c r="E77" s="13">
        <v>2004</v>
      </c>
      <c r="F77" s="13">
        <v>10451110</v>
      </c>
      <c r="G77" t="s">
        <v>337</v>
      </c>
      <c r="M77" s="13">
        <v>1</v>
      </c>
    </row>
    <row r="78" spans="1:15" ht="18" customHeight="1">
      <c r="A78" s="15">
        <f t="shared" si="4"/>
        <v>48</v>
      </c>
      <c r="B78" s="13">
        <f t="shared" si="5"/>
        <v>1</v>
      </c>
      <c r="C78" s="10" t="s">
        <v>354</v>
      </c>
      <c r="D78" s="10" t="s">
        <v>355</v>
      </c>
      <c r="E78" s="13">
        <v>2004</v>
      </c>
      <c r="F78" s="13">
        <v>10450549</v>
      </c>
      <c r="G78" s="10" t="s">
        <v>319</v>
      </c>
      <c r="H78" s="13">
        <v>1</v>
      </c>
    </row>
    <row r="79" spans="1:15" ht="18" customHeight="1">
      <c r="A79" s="15">
        <f t="shared" si="4"/>
        <v>48</v>
      </c>
      <c r="B79" s="13">
        <f t="shared" si="5"/>
        <v>1</v>
      </c>
      <c r="C79" t="s">
        <v>534</v>
      </c>
      <c r="D79" t="s">
        <v>487</v>
      </c>
      <c r="G79" t="s">
        <v>535</v>
      </c>
      <c r="H79"/>
      <c r="K79" s="16">
        <v>1</v>
      </c>
    </row>
    <row r="80" spans="1:15" ht="18" customHeight="1">
      <c r="A80" s="15">
        <f t="shared" si="4"/>
        <v>48</v>
      </c>
      <c r="B80" s="13">
        <f t="shared" si="5"/>
        <v>1</v>
      </c>
      <c r="C80" t="s">
        <v>816</v>
      </c>
      <c r="D80" t="s">
        <v>300</v>
      </c>
      <c r="E80" s="13">
        <v>2004</v>
      </c>
      <c r="F80" s="13">
        <v>10400674</v>
      </c>
      <c r="G80" t="s">
        <v>249</v>
      </c>
      <c r="M80" s="13">
        <v>1</v>
      </c>
    </row>
    <row r="81" spans="1:15" ht="18" customHeight="1">
      <c r="A81" s="15">
        <f t="shared" si="4"/>
        <v>48</v>
      </c>
      <c r="B81" s="13">
        <f t="shared" si="5"/>
        <v>1</v>
      </c>
      <c r="C81" t="s">
        <v>558</v>
      </c>
      <c r="D81" t="s">
        <v>272</v>
      </c>
      <c r="G81" t="s">
        <v>559</v>
      </c>
      <c r="H81"/>
      <c r="K81" s="16">
        <v>1</v>
      </c>
    </row>
    <row r="82" spans="1:15" ht="18" customHeight="1">
      <c r="A82" s="15">
        <f t="shared" si="4"/>
        <v>48</v>
      </c>
      <c r="B82" s="13">
        <f t="shared" si="5"/>
        <v>1</v>
      </c>
      <c r="C82" t="s">
        <v>817</v>
      </c>
      <c r="D82" t="s">
        <v>818</v>
      </c>
      <c r="E82" s="13">
        <v>2004</v>
      </c>
      <c r="F82" s="13">
        <v>10452452</v>
      </c>
      <c r="G82" t="s">
        <v>161</v>
      </c>
      <c r="M82" s="13">
        <v>1</v>
      </c>
    </row>
    <row r="83" spans="1:15" ht="18" customHeight="1">
      <c r="A83" s="15">
        <f t="shared" si="4"/>
        <v>48</v>
      </c>
      <c r="B83" s="13">
        <f t="shared" si="5"/>
        <v>1</v>
      </c>
      <c r="C83" t="s">
        <v>914</v>
      </c>
      <c r="D83" t="s">
        <v>339</v>
      </c>
      <c r="E83">
        <v>2004</v>
      </c>
      <c r="F83">
        <v>10400687</v>
      </c>
      <c r="G83" t="s">
        <v>915</v>
      </c>
      <c r="N83" s="13">
        <v>1</v>
      </c>
    </row>
    <row r="84" spans="1:15" ht="18" customHeight="1">
      <c r="A84" s="15">
        <f t="shared" si="4"/>
        <v>48</v>
      </c>
      <c r="B84" s="13">
        <f t="shared" si="5"/>
        <v>1</v>
      </c>
      <c r="C84" s="10" t="s">
        <v>434</v>
      </c>
      <c r="D84" s="10" t="s">
        <v>435</v>
      </c>
      <c r="E84" s="13">
        <v>2005</v>
      </c>
      <c r="F84" s="13">
        <v>10560363</v>
      </c>
      <c r="G84" s="10" t="s">
        <v>387</v>
      </c>
      <c r="I84" s="13">
        <v>1</v>
      </c>
    </row>
    <row r="85" spans="1:15" ht="18" customHeight="1">
      <c r="A85" s="15">
        <f t="shared" si="4"/>
        <v>48</v>
      </c>
      <c r="B85" s="13">
        <f t="shared" si="5"/>
        <v>1</v>
      </c>
      <c r="C85" s="26" t="s">
        <v>560</v>
      </c>
      <c r="D85" s="26" t="s">
        <v>238</v>
      </c>
      <c r="G85" s="26" t="s">
        <v>561</v>
      </c>
      <c r="H85" s="26"/>
      <c r="I85" s="28"/>
      <c r="J85" s="28"/>
      <c r="K85" s="27">
        <v>1</v>
      </c>
    </row>
    <row r="86" spans="1:15" ht="18" customHeight="1">
      <c r="A86" s="15">
        <f t="shared" si="4"/>
        <v>84</v>
      </c>
      <c r="B86" s="13">
        <f t="shared" si="5"/>
        <v>0</v>
      </c>
      <c r="C86" t="s">
        <v>596</v>
      </c>
      <c r="D86" t="s">
        <v>336</v>
      </c>
      <c r="E86" s="13">
        <v>2005</v>
      </c>
      <c r="F86" s="13">
        <v>10500451</v>
      </c>
      <c r="G86" t="s">
        <v>597</v>
      </c>
      <c r="O86" s="13">
        <v>0</v>
      </c>
    </row>
    <row r="87" spans="1:15" ht="18" customHeight="1">
      <c r="A87" s="15">
        <f t="shared" si="4"/>
        <v>84</v>
      </c>
      <c r="B87" s="13">
        <f t="shared" si="5"/>
        <v>0</v>
      </c>
      <c r="C87" t="s">
        <v>605</v>
      </c>
      <c r="D87" t="s">
        <v>244</v>
      </c>
      <c r="E87" s="13">
        <v>2005</v>
      </c>
      <c r="F87" s="13">
        <v>10554254</v>
      </c>
      <c r="G87" t="s">
        <v>309</v>
      </c>
      <c r="O87" s="13">
        <v>0</v>
      </c>
    </row>
  </sheetData>
  <autoFilter ref="A2:R27">
    <sortState ref="A3:R87">
      <sortCondition ref="A2:A27"/>
    </sortState>
  </autoFilter>
  <mergeCells count="1">
    <mergeCell ref="A1:G1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/>
  <dimension ref="A1:R79"/>
  <sheetViews>
    <sheetView workbookViewId="0">
      <selection activeCell="A2" sqref="A2"/>
    </sheetView>
  </sheetViews>
  <sheetFormatPr baseColWidth="10" defaultRowHeight="18" customHeight="1" x14ac:dyDescent="0"/>
  <cols>
    <col min="1" max="1" width="6.6640625" style="13" customWidth="1"/>
    <col min="2" max="2" width="8.6640625" style="13" customWidth="1"/>
    <col min="3" max="3" width="20.6640625" style="10" customWidth="1"/>
    <col min="4" max="4" width="15.6640625" style="10" customWidth="1"/>
    <col min="5" max="5" width="9.6640625" style="13" customWidth="1"/>
    <col min="6" max="6" width="12.6640625" style="13" customWidth="1"/>
    <col min="7" max="7" width="32.6640625" style="10" customWidth="1"/>
    <col min="8" max="17" width="9.6640625" style="13" customWidth="1"/>
    <col min="18" max="18" width="3.6640625" style="13" customWidth="1"/>
  </cols>
  <sheetData>
    <row r="1" spans="1:18" ht="36" customHeight="1">
      <c r="A1" s="30" t="s">
        <v>103</v>
      </c>
      <c r="B1" s="30"/>
      <c r="C1" s="30"/>
      <c r="D1" s="30"/>
      <c r="E1" s="30"/>
      <c r="F1" s="30"/>
      <c r="G1" s="30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8" ht="37.5" customHeight="1">
      <c r="A2" s="18" t="s">
        <v>101</v>
      </c>
      <c r="B2" s="19" t="s">
        <v>102</v>
      </c>
      <c r="C2" s="20" t="s">
        <v>27</v>
      </c>
      <c r="D2" s="20" t="s">
        <v>28</v>
      </c>
      <c r="E2" s="19" t="s">
        <v>29</v>
      </c>
      <c r="F2" s="19" t="s">
        <v>30</v>
      </c>
      <c r="G2" s="20" t="s">
        <v>31</v>
      </c>
      <c r="H2" s="21" t="s">
        <v>104</v>
      </c>
      <c r="I2" s="21" t="s">
        <v>357</v>
      </c>
      <c r="J2" s="21" t="s">
        <v>694</v>
      </c>
      <c r="K2" s="21" t="s">
        <v>440</v>
      </c>
      <c r="L2" s="21" t="s">
        <v>442</v>
      </c>
      <c r="M2" s="21" t="s">
        <v>441</v>
      </c>
      <c r="N2" s="21" t="s">
        <v>693</v>
      </c>
      <c r="O2" s="21" t="s">
        <v>591</v>
      </c>
      <c r="P2" s="21" t="s">
        <v>691</v>
      </c>
      <c r="Q2" s="21" t="s">
        <v>692</v>
      </c>
      <c r="R2" s="22"/>
    </row>
    <row r="3" spans="1:18" ht="18" customHeight="1">
      <c r="A3" s="15">
        <f t="shared" ref="A3:A34" si="0">_xlfn.RANK.EQ(B3,$B$3:$B$80,0)</f>
        <v>1</v>
      </c>
      <c r="B3" s="13">
        <f t="shared" ref="B3:B34" si="1">SUM(H3:R3)</f>
        <v>30</v>
      </c>
      <c r="C3" s="10" t="s">
        <v>70</v>
      </c>
      <c r="D3" s="10" t="s">
        <v>71</v>
      </c>
      <c r="E3" s="13">
        <v>2008</v>
      </c>
      <c r="F3" s="13">
        <v>20800119</v>
      </c>
      <c r="G3" s="10" t="s">
        <v>72</v>
      </c>
      <c r="H3" s="13">
        <v>4</v>
      </c>
      <c r="M3" s="13">
        <v>6</v>
      </c>
      <c r="N3" s="13">
        <v>12</v>
      </c>
      <c r="O3" s="13">
        <v>8</v>
      </c>
    </row>
    <row r="4" spans="1:18" ht="18" customHeight="1">
      <c r="A4" s="15">
        <f t="shared" si="0"/>
        <v>2</v>
      </c>
      <c r="B4" s="13">
        <f t="shared" si="1"/>
        <v>28</v>
      </c>
      <c r="C4" t="s">
        <v>453</v>
      </c>
      <c r="D4" t="s">
        <v>454</v>
      </c>
      <c r="E4" s="13">
        <v>2010</v>
      </c>
      <c r="F4" s="13">
        <v>21050307</v>
      </c>
      <c r="G4" t="s">
        <v>455</v>
      </c>
      <c r="L4" s="13">
        <v>8</v>
      </c>
      <c r="M4" s="13">
        <v>12</v>
      </c>
      <c r="N4" s="13">
        <v>8</v>
      </c>
    </row>
    <row r="5" spans="1:18" ht="18" customHeight="1">
      <c r="A5" s="15">
        <f t="shared" si="0"/>
        <v>3</v>
      </c>
      <c r="B5" s="13">
        <f t="shared" si="1"/>
        <v>18</v>
      </c>
      <c r="C5" t="s">
        <v>450</v>
      </c>
      <c r="D5" t="s">
        <v>451</v>
      </c>
      <c r="E5" s="13">
        <v>2010</v>
      </c>
      <c r="F5" s="13">
        <v>21051419</v>
      </c>
      <c r="G5" t="s">
        <v>452</v>
      </c>
      <c r="L5" s="13">
        <v>10</v>
      </c>
      <c r="M5" s="13">
        <v>8</v>
      </c>
    </row>
    <row r="6" spans="1:18" ht="18" customHeight="1">
      <c r="A6" s="15">
        <f t="shared" si="0"/>
        <v>4</v>
      </c>
      <c r="B6" s="13">
        <f t="shared" si="1"/>
        <v>12</v>
      </c>
      <c r="C6" s="10" t="s">
        <v>76</v>
      </c>
      <c r="D6" s="10" t="s">
        <v>77</v>
      </c>
      <c r="E6" s="13">
        <v>2007</v>
      </c>
      <c r="F6" s="13">
        <v>20752529</v>
      </c>
      <c r="G6" s="10" t="s">
        <v>78</v>
      </c>
      <c r="H6" s="13">
        <v>12</v>
      </c>
    </row>
    <row r="7" spans="1:18" ht="18" customHeight="1">
      <c r="A7" s="15">
        <f t="shared" si="0"/>
        <v>4</v>
      </c>
      <c r="B7" s="13">
        <f t="shared" si="1"/>
        <v>12</v>
      </c>
      <c r="C7" s="25" t="s">
        <v>581</v>
      </c>
      <c r="D7" t="s">
        <v>582</v>
      </c>
      <c r="G7" t="s">
        <v>583</v>
      </c>
      <c r="K7" s="16">
        <v>12</v>
      </c>
    </row>
    <row r="8" spans="1:18" ht="18" customHeight="1">
      <c r="A8" s="15">
        <f t="shared" si="0"/>
        <v>4</v>
      </c>
      <c r="B8" s="13">
        <f t="shared" si="1"/>
        <v>12</v>
      </c>
      <c r="C8" t="s">
        <v>712</v>
      </c>
      <c r="D8" t="s">
        <v>713</v>
      </c>
      <c r="E8">
        <v>2010</v>
      </c>
      <c r="F8">
        <v>21051287</v>
      </c>
      <c r="G8" t="s">
        <v>380</v>
      </c>
      <c r="M8" s="13">
        <v>8</v>
      </c>
      <c r="N8" s="13">
        <v>4</v>
      </c>
    </row>
    <row r="9" spans="1:18" ht="18" customHeight="1">
      <c r="A9" s="15">
        <f t="shared" si="0"/>
        <v>7</v>
      </c>
      <c r="B9" s="13">
        <f t="shared" si="1"/>
        <v>11</v>
      </c>
      <c r="C9" t="s">
        <v>567</v>
      </c>
      <c r="D9" t="s">
        <v>42</v>
      </c>
      <c r="E9" s="13">
        <v>2008</v>
      </c>
      <c r="F9" s="13">
        <v>20803123</v>
      </c>
      <c r="G9" t="s">
        <v>81</v>
      </c>
      <c r="K9" s="13">
        <v>1</v>
      </c>
      <c r="N9" s="13">
        <v>6</v>
      </c>
      <c r="O9" s="13">
        <v>4</v>
      </c>
    </row>
    <row r="10" spans="1:18" ht="18" customHeight="1">
      <c r="A10" s="15">
        <f t="shared" si="0"/>
        <v>7</v>
      </c>
      <c r="B10" s="13">
        <f t="shared" si="1"/>
        <v>11</v>
      </c>
      <c r="C10" t="s">
        <v>466</v>
      </c>
      <c r="D10" t="s">
        <v>467</v>
      </c>
      <c r="E10" s="13">
        <v>2008</v>
      </c>
      <c r="F10" s="13">
        <v>20803900</v>
      </c>
      <c r="G10" t="s">
        <v>468</v>
      </c>
      <c r="K10" s="13">
        <v>1</v>
      </c>
      <c r="L10" s="13">
        <v>1</v>
      </c>
      <c r="M10" s="13">
        <v>4</v>
      </c>
      <c r="N10" s="13">
        <v>1</v>
      </c>
      <c r="O10" s="13">
        <v>4</v>
      </c>
    </row>
    <row r="11" spans="1:18" ht="18" customHeight="1">
      <c r="A11" s="15">
        <f t="shared" si="0"/>
        <v>9</v>
      </c>
      <c r="B11" s="13">
        <f t="shared" si="1"/>
        <v>10</v>
      </c>
      <c r="C11" t="s">
        <v>829</v>
      </c>
      <c r="D11" t="s">
        <v>852</v>
      </c>
      <c r="E11">
        <v>2009</v>
      </c>
      <c r="F11">
        <v>20950301</v>
      </c>
      <c r="G11" t="s">
        <v>593</v>
      </c>
      <c r="N11" s="13">
        <v>10</v>
      </c>
    </row>
    <row r="12" spans="1:18" ht="18" customHeight="1">
      <c r="A12" s="15">
        <f t="shared" si="0"/>
        <v>9</v>
      </c>
      <c r="B12" s="13">
        <f t="shared" si="1"/>
        <v>10</v>
      </c>
      <c r="C12" t="s">
        <v>698</v>
      </c>
      <c r="D12" t="s">
        <v>699</v>
      </c>
      <c r="E12">
        <v>2009</v>
      </c>
      <c r="F12">
        <v>20950132</v>
      </c>
      <c r="G12" t="s">
        <v>234</v>
      </c>
      <c r="M12" s="13">
        <v>6</v>
      </c>
      <c r="N12" s="13">
        <v>4</v>
      </c>
    </row>
    <row r="13" spans="1:18" ht="18" customHeight="1">
      <c r="A13" s="15">
        <f t="shared" si="0"/>
        <v>9</v>
      </c>
      <c r="B13" s="13">
        <f t="shared" si="1"/>
        <v>10</v>
      </c>
      <c r="C13" t="s">
        <v>686</v>
      </c>
      <c r="D13" t="s">
        <v>687</v>
      </c>
      <c r="E13" s="13">
        <v>2008</v>
      </c>
      <c r="F13" s="13">
        <v>20800565</v>
      </c>
      <c r="G13" t="s">
        <v>78</v>
      </c>
      <c r="O13" s="13">
        <v>10</v>
      </c>
    </row>
    <row r="14" spans="1:18" ht="18" customHeight="1">
      <c r="A14" s="15">
        <f t="shared" si="0"/>
        <v>9</v>
      </c>
      <c r="B14" s="13">
        <f t="shared" si="1"/>
        <v>10</v>
      </c>
      <c r="C14" s="10" t="s">
        <v>64</v>
      </c>
      <c r="D14" s="10" t="s">
        <v>65</v>
      </c>
      <c r="E14" s="13">
        <v>2008</v>
      </c>
      <c r="F14" s="13">
        <v>20800044</v>
      </c>
      <c r="G14" s="10" t="s">
        <v>66</v>
      </c>
      <c r="H14" s="13">
        <v>4</v>
      </c>
      <c r="K14" s="13">
        <v>6</v>
      </c>
    </row>
    <row r="15" spans="1:18" ht="18" customHeight="1">
      <c r="A15" s="15">
        <f t="shared" si="0"/>
        <v>9</v>
      </c>
      <c r="B15" s="13">
        <f t="shared" si="1"/>
        <v>10</v>
      </c>
      <c r="C15" s="25" t="s">
        <v>588</v>
      </c>
      <c r="D15" t="s">
        <v>51</v>
      </c>
      <c r="G15" t="s">
        <v>78</v>
      </c>
      <c r="K15" s="16">
        <v>10</v>
      </c>
    </row>
    <row r="16" spans="1:18" ht="18" customHeight="1">
      <c r="A16" s="15">
        <f t="shared" si="0"/>
        <v>9</v>
      </c>
      <c r="B16" s="13">
        <f t="shared" si="1"/>
        <v>10</v>
      </c>
      <c r="C16" s="10" t="s">
        <v>91</v>
      </c>
      <c r="D16" s="10" t="s">
        <v>92</v>
      </c>
      <c r="E16" s="13">
        <v>2009</v>
      </c>
      <c r="F16" s="13">
        <v>20950499</v>
      </c>
      <c r="G16" s="10" t="s">
        <v>93</v>
      </c>
      <c r="H16" s="13">
        <v>10</v>
      </c>
    </row>
    <row r="17" spans="1:15" ht="18" customHeight="1">
      <c r="A17" s="15">
        <f t="shared" si="0"/>
        <v>9</v>
      </c>
      <c r="B17" s="13">
        <f t="shared" si="1"/>
        <v>10</v>
      </c>
      <c r="C17" t="s">
        <v>717</v>
      </c>
      <c r="D17" t="s">
        <v>718</v>
      </c>
      <c r="E17">
        <v>2009</v>
      </c>
      <c r="F17">
        <v>20951314</v>
      </c>
      <c r="G17" t="s">
        <v>719</v>
      </c>
      <c r="M17" s="13">
        <v>10</v>
      </c>
    </row>
    <row r="18" spans="1:15" ht="18" customHeight="1">
      <c r="A18" s="15">
        <f t="shared" si="0"/>
        <v>16</v>
      </c>
      <c r="B18" s="13">
        <f t="shared" si="1"/>
        <v>8</v>
      </c>
      <c r="C18" s="25" t="s">
        <v>574</v>
      </c>
      <c r="D18" t="s">
        <v>575</v>
      </c>
      <c r="G18" t="s">
        <v>576</v>
      </c>
      <c r="K18" s="16">
        <v>8</v>
      </c>
    </row>
    <row r="19" spans="1:15" ht="18" customHeight="1">
      <c r="A19" s="15">
        <f t="shared" si="0"/>
        <v>16</v>
      </c>
      <c r="B19" s="13">
        <f t="shared" si="1"/>
        <v>8</v>
      </c>
      <c r="C19" s="10" t="s">
        <v>82</v>
      </c>
      <c r="D19" s="10" t="s">
        <v>83</v>
      </c>
      <c r="E19" s="13">
        <v>2007</v>
      </c>
      <c r="F19" s="13">
        <v>20750372</v>
      </c>
      <c r="G19" s="10" t="s">
        <v>84</v>
      </c>
      <c r="H19" s="13">
        <v>8</v>
      </c>
    </row>
    <row r="20" spans="1:15" ht="18" customHeight="1">
      <c r="A20" s="15">
        <f t="shared" si="0"/>
        <v>16</v>
      </c>
      <c r="B20" s="13">
        <f t="shared" si="1"/>
        <v>8</v>
      </c>
      <c r="C20" s="25" t="s">
        <v>585</v>
      </c>
      <c r="D20" t="s">
        <v>586</v>
      </c>
      <c r="G20" t="s">
        <v>587</v>
      </c>
      <c r="K20" s="16">
        <v>8</v>
      </c>
    </row>
    <row r="21" spans="1:15" ht="18" customHeight="1">
      <c r="A21" s="15">
        <f t="shared" si="0"/>
        <v>16</v>
      </c>
      <c r="B21" s="13">
        <f t="shared" si="1"/>
        <v>8</v>
      </c>
      <c r="C21" t="s">
        <v>865</v>
      </c>
      <c r="D21" t="s">
        <v>866</v>
      </c>
      <c r="E21">
        <v>2008</v>
      </c>
      <c r="F21">
        <v>20806440</v>
      </c>
      <c r="G21" t="s">
        <v>867</v>
      </c>
      <c r="N21" s="13">
        <v>8</v>
      </c>
    </row>
    <row r="22" spans="1:15" ht="18" customHeight="1">
      <c r="A22" s="15">
        <f t="shared" si="0"/>
        <v>16</v>
      </c>
      <c r="B22" s="13">
        <f t="shared" si="1"/>
        <v>8</v>
      </c>
      <c r="C22" s="10" t="s">
        <v>96</v>
      </c>
      <c r="D22" s="10" t="s">
        <v>97</v>
      </c>
      <c r="E22" s="13">
        <v>2008</v>
      </c>
      <c r="F22" s="13">
        <v>20802921</v>
      </c>
      <c r="G22" s="10" t="s">
        <v>98</v>
      </c>
      <c r="H22" s="13">
        <v>8</v>
      </c>
    </row>
    <row r="23" spans="1:15" ht="18" customHeight="1">
      <c r="A23" s="15">
        <f t="shared" si="0"/>
        <v>21</v>
      </c>
      <c r="B23" s="13">
        <f t="shared" si="1"/>
        <v>7</v>
      </c>
      <c r="C23" t="s">
        <v>567</v>
      </c>
      <c r="D23" t="s">
        <v>682</v>
      </c>
      <c r="E23" s="13">
        <v>2009</v>
      </c>
      <c r="F23" s="13">
        <v>20951431</v>
      </c>
      <c r="G23" t="s">
        <v>81</v>
      </c>
      <c r="N23" s="13">
        <v>6</v>
      </c>
      <c r="O23" s="13">
        <v>1</v>
      </c>
    </row>
    <row r="24" spans="1:15" ht="18" customHeight="1">
      <c r="A24" s="15">
        <f t="shared" si="0"/>
        <v>21</v>
      </c>
      <c r="B24" s="13">
        <f t="shared" si="1"/>
        <v>7</v>
      </c>
      <c r="C24" t="s">
        <v>373</v>
      </c>
      <c r="D24" t="s">
        <v>374</v>
      </c>
      <c r="E24" s="13">
        <v>2008</v>
      </c>
      <c r="F24" s="13">
        <v>20802893</v>
      </c>
      <c r="G24" t="s">
        <v>43</v>
      </c>
      <c r="L24" s="13">
        <v>1</v>
      </c>
      <c r="O24" s="13">
        <v>6</v>
      </c>
    </row>
    <row r="25" spans="1:15" ht="18" customHeight="1">
      <c r="A25" s="15">
        <f t="shared" si="0"/>
        <v>21</v>
      </c>
      <c r="B25" s="13">
        <f t="shared" si="1"/>
        <v>7</v>
      </c>
      <c r="C25" t="s">
        <v>464</v>
      </c>
      <c r="D25" t="s">
        <v>465</v>
      </c>
      <c r="E25" s="13">
        <v>2009</v>
      </c>
      <c r="F25" s="13">
        <v>20951900</v>
      </c>
      <c r="G25" t="s">
        <v>161</v>
      </c>
      <c r="L25" s="13">
        <v>1</v>
      </c>
      <c r="M25" s="13">
        <v>6</v>
      </c>
    </row>
    <row r="26" spans="1:15" ht="18" customHeight="1">
      <c r="A26" s="15">
        <f t="shared" si="0"/>
        <v>24</v>
      </c>
      <c r="B26" s="13">
        <f t="shared" si="1"/>
        <v>6</v>
      </c>
      <c r="C26" t="s">
        <v>562</v>
      </c>
      <c r="D26" t="s">
        <v>563</v>
      </c>
      <c r="E26">
        <v>2009</v>
      </c>
      <c r="F26">
        <v>20950253</v>
      </c>
      <c r="G26" t="s">
        <v>564</v>
      </c>
      <c r="K26" s="13">
        <v>1</v>
      </c>
      <c r="M26" s="13">
        <v>1</v>
      </c>
      <c r="N26" s="13">
        <v>4</v>
      </c>
    </row>
    <row r="27" spans="1:15" ht="18" customHeight="1">
      <c r="A27" s="15">
        <f t="shared" si="0"/>
        <v>24</v>
      </c>
      <c r="B27" s="13">
        <f t="shared" si="1"/>
        <v>6</v>
      </c>
      <c r="C27" s="10" t="s">
        <v>32</v>
      </c>
      <c r="D27" s="10" t="s">
        <v>33</v>
      </c>
      <c r="E27" s="13">
        <v>2007</v>
      </c>
      <c r="F27" s="13">
        <v>20754484</v>
      </c>
      <c r="G27" s="10" t="s">
        <v>34</v>
      </c>
      <c r="H27" s="13">
        <v>6</v>
      </c>
    </row>
    <row r="28" spans="1:15" ht="18" customHeight="1">
      <c r="A28" s="15">
        <f t="shared" si="0"/>
        <v>24</v>
      </c>
      <c r="B28" s="13">
        <f t="shared" si="1"/>
        <v>6</v>
      </c>
      <c r="C28" s="25" t="s">
        <v>565</v>
      </c>
      <c r="D28" t="s">
        <v>457</v>
      </c>
      <c r="G28" t="s">
        <v>566</v>
      </c>
      <c r="K28" s="16">
        <v>6</v>
      </c>
    </row>
    <row r="29" spans="1:15" ht="18" customHeight="1">
      <c r="A29" s="15">
        <f t="shared" si="0"/>
        <v>24</v>
      </c>
      <c r="B29" s="13">
        <f t="shared" si="1"/>
        <v>6</v>
      </c>
      <c r="C29" t="s">
        <v>851</v>
      </c>
      <c r="D29" t="s">
        <v>121</v>
      </c>
      <c r="E29">
        <v>2009</v>
      </c>
      <c r="F29">
        <v>20952940</v>
      </c>
      <c r="G29" t="s">
        <v>249</v>
      </c>
      <c r="N29" s="13">
        <v>6</v>
      </c>
    </row>
    <row r="30" spans="1:15" ht="18" customHeight="1">
      <c r="A30" s="15">
        <f t="shared" si="0"/>
        <v>24</v>
      </c>
      <c r="B30" s="13">
        <f t="shared" si="1"/>
        <v>6</v>
      </c>
      <c r="C30" t="s">
        <v>853</v>
      </c>
      <c r="D30" t="s">
        <v>854</v>
      </c>
      <c r="E30">
        <v>2008</v>
      </c>
      <c r="F30">
        <v>20801057</v>
      </c>
      <c r="G30" t="s">
        <v>593</v>
      </c>
      <c r="N30" s="13">
        <v>6</v>
      </c>
    </row>
    <row r="31" spans="1:15" ht="18" customHeight="1">
      <c r="A31" s="15">
        <f t="shared" si="0"/>
        <v>24</v>
      </c>
      <c r="B31" s="13">
        <f t="shared" si="1"/>
        <v>6</v>
      </c>
      <c r="C31" t="s">
        <v>684</v>
      </c>
      <c r="D31" t="s">
        <v>685</v>
      </c>
      <c r="E31" s="13">
        <v>2009</v>
      </c>
      <c r="F31" s="13">
        <v>20950508</v>
      </c>
      <c r="G31" t="s">
        <v>78</v>
      </c>
      <c r="O31" s="13">
        <v>6</v>
      </c>
    </row>
    <row r="32" spans="1:15" ht="18" customHeight="1">
      <c r="A32" s="15">
        <f t="shared" si="0"/>
        <v>24</v>
      </c>
      <c r="B32" s="13">
        <f t="shared" si="1"/>
        <v>6</v>
      </c>
      <c r="C32" t="s">
        <v>445</v>
      </c>
      <c r="D32" t="s">
        <v>446</v>
      </c>
      <c r="E32" s="13">
        <v>2009</v>
      </c>
      <c r="F32" s="13">
        <v>20950346</v>
      </c>
      <c r="G32" t="s">
        <v>447</v>
      </c>
      <c r="L32" s="13">
        <v>6</v>
      </c>
    </row>
    <row r="33" spans="1:15" ht="18" customHeight="1">
      <c r="A33" s="15">
        <f t="shared" si="0"/>
        <v>24</v>
      </c>
      <c r="B33" s="13">
        <f t="shared" si="1"/>
        <v>6</v>
      </c>
      <c r="C33" s="10" t="s">
        <v>56</v>
      </c>
      <c r="D33" s="10" t="s">
        <v>57</v>
      </c>
      <c r="E33" s="13">
        <v>2007</v>
      </c>
      <c r="F33" s="13">
        <v>20750874</v>
      </c>
      <c r="G33" s="10" t="s">
        <v>58</v>
      </c>
      <c r="H33" s="13">
        <v>6</v>
      </c>
    </row>
    <row r="34" spans="1:15" ht="18" customHeight="1">
      <c r="A34" s="15">
        <f t="shared" si="0"/>
        <v>24</v>
      </c>
      <c r="B34" s="13">
        <f t="shared" si="1"/>
        <v>6</v>
      </c>
      <c r="C34" t="s">
        <v>462</v>
      </c>
      <c r="D34" t="s">
        <v>463</v>
      </c>
      <c r="E34" s="13">
        <v>2009</v>
      </c>
      <c r="F34" s="13">
        <v>20951112</v>
      </c>
      <c r="G34" t="s">
        <v>116</v>
      </c>
      <c r="L34" s="13">
        <v>6</v>
      </c>
    </row>
    <row r="35" spans="1:15" ht="18" customHeight="1">
      <c r="A35" s="15">
        <f t="shared" ref="A35:A66" si="2">_xlfn.RANK.EQ(B35,$B$3:$B$80,0)</f>
        <v>24</v>
      </c>
      <c r="B35" s="13">
        <f t="shared" ref="B35:B66" si="3">SUM(H35:R35)</f>
        <v>6</v>
      </c>
      <c r="C35" t="s">
        <v>714</v>
      </c>
      <c r="D35" t="s">
        <v>715</v>
      </c>
      <c r="E35">
        <v>2008</v>
      </c>
      <c r="F35">
        <v>20802581</v>
      </c>
      <c r="G35" t="s">
        <v>716</v>
      </c>
      <c r="M35" s="13">
        <v>6</v>
      </c>
    </row>
    <row r="36" spans="1:15" ht="18" customHeight="1">
      <c r="A36" s="15">
        <f t="shared" si="2"/>
        <v>24</v>
      </c>
      <c r="B36" s="13">
        <f t="shared" si="3"/>
        <v>6</v>
      </c>
      <c r="C36" s="10" t="s">
        <v>88</v>
      </c>
      <c r="D36" s="10" t="s">
        <v>89</v>
      </c>
      <c r="E36" s="13">
        <v>2007</v>
      </c>
      <c r="F36" s="13">
        <v>20750191</v>
      </c>
      <c r="G36" s="10" t="s">
        <v>90</v>
      </c>
      <c r="H36" s="13">
        <v>6</v>
      </c>
    </row>
    <row r="37" spans="1:15" ht="18" customHeight="1">
      <c r="A37" s="15">
        <f t="shared" si="2"/>
        <v>24</v>
      </c>
      <c r="B37" s="13">
        <f t="shared" si="3"/>
        <v>6</v>
      </c>
      <c r="C37" s="10" t="s">
        <v>94</v>
      </c>
      <c r="D37" s="10" t="s">
        <v>95</v>
      </c>
      <c r="E37" s="13">
        <v>2007</v>
      </c>
      <c r="F37" s="13">
        <v>20750321</v>
      </c>
      <c r="G37" s="10" t="s">
        <v>55</v>
      </c>
      <c r="H37" s="13">
        <v>6</v>
      </c>
    </row>
    <row r="38" spans="1:15" ht="18" customHeight="1">
      <c r="A38" s="15">
        <f t="shared" si="2"/>
        <v>36</v>
      </c>
      <c r="B38" s="13">
        <f t="shared" si="3"/>
        <v>5</v>
      </c>
      <c r="C38" s="25" t="s">
        <v>547</v>
      </c>
      <c r="D38" t="s">
        <v>584</v>
      </c>
      <c r="G38" t="s">
        <v>549</v>
      </c>
      <c r="K38" s="16">
        <v>1</v>
      </c>
      <c r="O38" s="13">
        <v>4</v>
      </c>
    </row>
    <row r="39" spans="1:15" ht="18" customHeight="1">
      <c r="A39" s="15">
        <f t="shared" si="2"/>
        <v>37</v>
      </c>
      <c r="B39" s="13">
        <f t="shared" si="3"/>
        <v>4</v>
      </c>
      <c r="C39" s="10" t="s">
        <v>35</v>
      </c>
      <c r="D39" s="10" t="s">
        <v>36</v>
      </c>
      <c r="E39" s="13">
        <v>2007</v>
      </c>
      <c r="F39" s="13">
        <v>20755463</v>
      </c>
      <c r="G39" s="10" t="s">
        <v>37</v>
      </c>
      <c r="H39" s="13">
        <v>4</v>
      </c>
    </row>
    <row r="40" spans="1:15" ht="18" customHeight="1">
      <c r="A40" s="15">
        <f t="shared" si="2"/>
        <v>37</v>
      </c>
      <c r="B40" s="13">
        <f t="shared" si="3"/>
        <v>4</v>
      </c>
      <c r="C40" s="10" t="s">
        <v>50</v>
      </c>
      <c r="D40" s="10" t="s">
        <v>51</v>
      </c>
      <c r="E40" s="13">
        <v>2007</v>
      </c>
      <c r="F40" s="13">
        <v>20753331</v>
      </c>
      <c r="G40" s="10" t="s">
        <v>52</v>
      </c>
      <c r="H40" s="13">
        <v>4</v>
      </c>
    </row>
    <row r="41" spans="1:15" ht="18" customHeight="1">
      <c r="A41" s="15">
        <f t="shared" si="2"/>
        <v>37</v>
      </c>
      <c r="B41" s="13">
        <f t="shared" si="3"/>
        <v>4</v>
      </c>
      <c r="C41" s="10" t="s">
        <v>59</v>
      </c>
      <c r="D41" s="10" t="s">
        <v>60</v>
      </c>
      <c r="E41" s="13">
        <v>2007</v>
      </c>
      <c r="F41" s="13">
        <v>20754495</v>
      </c>
      <c r="G41" s="10" t="s">
        <v>34</v>
      </c>
      <c r="H41" s="13">
        <v>4</v>
      </c>
    </row>
    <row r="42" spans="1:15" ht="18" customHeight="1">
      <c r="A42" s="15">
        <f t="shared" si="2"/>
        <v>37</v>
      </c>
      <c r="B42" s="13">
        <f t="shared" si="3"/>
        <v>4</v>
      </c>
      <c r="C42" t="s">
        <v>571</v>
      </c>
      <c r="D42" t="s">
        <v>572</v>
      </c>
      <c r="E42" s="13">
        <v>2009</v>
      </c>
      <c r="F42" s="13">
        <v>20954946</v>
      </c>
      <c r="G42" t="s">
        <v>573</v>
      </c>
      <c r="K42" s="13">
        <v>0</v>
      </c>
      <c r="O42" s="13">
        <v>4</v>
      </c>
    </row>
    <row r="43" spans="1:15" ht="18" customHeight="1">
      <c r="A43" s="15">
        <f t="shared" si="2"/>
        <v>37</v>
      </c>
      <c r="B43" s="13">
        <f t="shared" si="3"/>
        <v>4</v>
      </c>
      <c r="C43" s="10" t="s">
        <v>73</v>
      </c>
      <c r="D43" s="10" t="s">
        <v>74</v>
      </c>
      <c r="E43" s="13">
        <v>2008</v>
      </c>
      <c r="F43" s="13">
        <v>20800371</v>
      </c>
      <c r="G43" s="10" t="s">
        <v>75</v>
      </c>
      <c r="H43" s="13">
        <v>4</v>
      </c>
    </row>
    <row r="44" spans="1:15" ht="18" customHeight="1">
      <c r="A44" s="15">
        <f t="shared" si="2"/>
        <v>37</v>
      </c>
      <c r="B44" s="13">
        <f t="shared" si="3"/>
        <v>4</v>
      </c>
      <c r="C44" t="s">
        <v>459</v>
      </c>
      <c r="D44" t="s">
        <v>460</v>
      </c>
      <c r="E44" s="13">
        <v>2010</v>
      </c>
      <c r="F44" s="13">
        <v>21053065</v>
      </c>
      <c r="G44" t="s">
        <v>461</v>
      </c>
      <c r="L44" s="13">
        <v>4</v>
      </c>
    </row>
    <row r="45" spans="1:15" ht="18" customHeight="1">
      <c r="A45" s="15">
        <f t="shared" si="2"/>
        <v>43</v>
      </c>
      <c r="B45" s="13">
        <f t="shared" si="3"/>
        <v>2</v>
      </c>
      <c r="C45" s="10" t="s">
        <v>41</v>
      </c>
      <c r="D45" s="10" t="s">
        <v>42</v>
      </c>
      <c r="E45" s="13">
        <v>2008</v>
      </c>
      <c r="F45" s="13">
        <v>20807400</v>
      </c>
      <c r="G45" s="10" t="s">
        <v>43</v>
      </c>
      <c r="H45" s="13">
        <v>1</v>
      </c>
      <c r="M45" s="13">
        <v>1</v>
      </c>
    </row>
    <row r="46" spans="1:15" ht="18" customHeight="1">
      <c r="A46" s="15">
        <f t="shared" si="2"/>
        <v>43</v>
      </c>
      <c r="B46" s="13">
        <f t="shared" si="3"/>
        <v>2</v>
      </c>
      <c r="C46" t="s">
        <v>695</v>
      </c>
      <c r="D46" t="s">
        <v>696</v>
      </c>
      <c r="E46">
        <v>2009</v>
      </c>
      <c r="F46">
        <v>20950487</v>
      </c>
      <c r="G46" t="s">
        <v>697</v>
      </c>
      <c r="M46" s="13">
        <v>1</v>
      </c>
      <c r="N46" s="13">
        <v>1</v>
      </c>
    </row>
    <row r="47" spans="1:15" ht="18" customHeight="1">
      <c r="A47" s="15">
        <f t="shared" si="2"/>
        <v>43</v>
      </c>
      <c r="B47" s="13">
        <f t="shared" si="3"/>
        <v>2</v>
      </c>
      <c r="C47" t="s">
        <v>448</v>
      </c>
      <c r="D47" t="s">
        <v>449</v>
      </c>
      <c r="E47" s="13">
        <v>2009</v>
      </c>
      <c r="F47" s="13">
        <v>20951085</v>
      </c>
      <c r="G47" t="s">
        <v>319</v>
      </c>
      <c r="L47" s="13">
        <v>1</v>
      </c>
      <c r="M47" s="13">
        <v>1</v>
      </c>
    </row>
    <row r="48" spans="1:15" ht="18" customHeight="1">
      <c r="A48" s="15">
        <f t="shared" si="2"/>
        <v>43</v>
      </c>
      <c r="B48" s="13">
        <f t="shared" si="3"/>
        <v>2</v>
      </c>
      <c r="C48" t="s">
        <v>707</v>
      </c>
      <c r="D48" t="s">
        <v>146</v>
      </c>
      <c r="E48">
        <v>2010</v>
      </c>
      <c r="F48">
        <v>21050421</v>
      </c>
      <c r="G48" t="s">
        <v>234</v>
      </c>
      <c r="M48" s="13">
        <v>1</v>
      </c>
      <c r="N48" s="13">
        <v>1</v>
      </c>
    </row>
    <row r="49" spans="1:15" ht="18" customHeight="1">
      <c r="A49" s="15">
        <f t="shared" si="2"/>
        <v>43</v>
      </c>
      <c r="B49" s="13">
        <f t="shared" si="3"/>
        <v>2</v>
      </c>
      <c r="C49" s="10" t="s">
        <v>79</v>
      </c>
      <c r="D49" s="10" t="s">
        <v>80</v>
      </c>
      <c r="E49" s="13">
        <v>2008</v>
      </c>
      <c r="F49" s="13">
        <v>20802877</v>
      </c>
      <c r="G49" s="10" t="s">
        <v>81</v>
      </c>
      <c r="H49" s="13">
        <v>1</v>
      </c>
      <c r="M49" s="13">
        <v>1</v>
      </c>
    </row>
    <row r="50" spans="1:15" ht="18" customHeight="1">
      <c r="A50" s="15">
        <f t="shared" si="2"/>
        <v>48</v>
      </c>
      <c r="B50" s="13">
        <f t="shared" si="3"/>
        <v>1</v>
      </c>
      <c r="C50" t="s">
        <v>396</v>
      </c>
      <c r="D50" t="s">
        <v>849</v>
      </c>
      <c r="E50">
        <v>2010</v>
      </c>
      <c r="F50">
        <v>21050350</v>
      </c>
      <c r="G50" t="s">
        <v>850</v>
      </c>
      <c r="N50" s="13">
        <v>1</v>
      </c>
    </row>
    <row r="51" spans="1:15" ht="18" customHeight="1">
      <c r="A51" s="15">
        <f t="shared" si="2"/>
        <v>48</v>
      </c>
      <c r="B51" s="13">
        <f t="shared" si="3"/>
        <v>1</v>
      </c>
      <c r="C51" s="10" t="s">
        <v>38</v>
      </c>
      <c r="D51" s="10" t="s">
        <v>39</v>
      </c>
      <c r="E51" s="13">
        <v>2007</v>
      </c>
      <c r="F51" s="13">
        <v>20750019</v>
      </c>
      <c r="G51" s="10" t="s">
        <v>40</v>
      </c>
      <c r="H51" s="13">
        <v>1</v>
      </c>
    </row>
    <row r="52" spans="1:15" ht="18" customHeight="1">
      <c r="A52" s="15">
        <f t="shared" si="2"/>
        <v>48</v>
      </c>
      <c r="B52" s="13">
        <f t="shared" si="3"/>
        <v>1</v>
      </c>
      <c r="C52" s="10" t="s">
        <v>44</v>
      </c>
      <c r="D52" s="10" t="s">
        <v>45</v>
      </c>
      <c r="E52" s="13">
        <v>2008</v>
      </c>
      <c r="F52" s="13">
        <v>20800376</v>
      </c>
      <c r="G52" s="10" t="s">
        <v>46</v>
      </c>
      <c r="H52" s="13">
        <v>1</v>
      </c>
    </row>
    <row r="53" spans="1:15" ht="18" customHeight="1">
      <c r="A53" s="15">
        <f t="shared" si="2"/>
        <v>48</v>
      </c>
      <c r="B53" s="13">
        <f t="shared" si="3"/>
        <v>1</v>
      </c>
      <c r="C53" s="10" t="s">
        <v>47</v>
      </c>
      <c r="D53" s="10" t="s">
        <v>48</v>
      </c>
      <c r="E53" s="13">
        <v>2007</v>
      </c>
      <c r="F53" s="13">
        <v>20751600</v>
      </c>
      <c r="G53" s="10" t="s">
        <v>49</v>
      </c>
      <c r="H53" s="13">
        <v>1</v>
      </c>
    </row>
    <row r="54" spans="1:15" ht="18" customHeight="1">
      <c r="A54" s="15">
        <f t="shared" si="2"/>
        <v>48</v>
      </c>
      <c r="B54" s="13">
        <f t="shared" si="3"/>
        <v>1</v>
      </c>
      <c r="C54" t="s">
        <v>683</v>
      </c>
      <c r="D54" t="s">
        <v>115</v>
      </c>
      <c r="E54" s="13">
        <v>2009</v>
      </c>
      <c r="F54" s="13">
        <v>20954948</v>
      </c>
      <c r="G54" t="s">
        <v>251</v>
      </c>
      <c r="O54" s="13">
        <v>1</v>
      </c>
    </row>
    <row r="55" spans="1:15" ht="18" customHeight="1">
      <c r="A55" s="15">
        <f t="shared" si="2"/>
        <v>48</v>
      </c>
      <c r="B55" s="13">
        <f t="shared" si="3"/>
        <v>1</v>
      </c>
      <c r="C55" s="25" t="s">
        <v>568</v>
      </c>
      <c r="D55" t="s">
        <v>569</v>
      </c>
      <c r="G55" t="s">
        <v>570</v>
      </c>
      <c r="K55" s="16">
        <v>1</v>
      </c>
    </row>
    <row r="56" spans="1:15" ht="18" customHeight="1">
      <c r="A56" s="15">
        <f t="shared" si="2"/>
        <v>48</v>
      </c>
      <c r="B56" s="13">
        <f t="shared" si="3"/>
        <v>1</v>
      </c>
      <c r="C56" s="10" t="s">
        <v>53</v>
      </c>
      <c r="D56" s="10" t="s">
        <v>54</v>
      </c>
      <c r="E56" s="13">
        <v>2007</v>
      </c>
      <c r="F56" s="13">
        <v>20750323</v>
      </c>
      <c r="G56" s="10" t="s">
        <v>55</v>
      </c>
      <c r="H56" s="13">
        <v>1</v>
      </c>
    </row>
    <row r="57" spans="1:15" ht="18" customHeight="1">
      <c r="A57" s="15">
        <f t="shared" si="2"/>
        <v>48</v>
      </c>
      <c r="B57" s="13">
        <f t="shared" si="3"/>
        <v>1</v>
      </c>
      <c r="C57" t="s">
        <v>855</v>
      </c>
      <c r="D57" t="s">
        <v>856</v>
      </c>
      <c r="E57">
        <v>2010</v>
      </c>
      <c r="F57">
        <v>21050231</v>
      </c>
      <c r="G57" t="s">
        <v>857</v>
      </c>
      <c r="N57" s="13">
        <v>1</v>
      </c>
    </row>
    <row r="58" spans="1:15" ht="18" customHeight="1">
      <c r="A58" s="15">
        <f t="shared" si="2"/>
        <v>48</v>
      </c>
      <c r="B58" s="13">
        <f t="shared" si="3"/>
        <v>1</v>
      </c>
      <c r="C58" t="s">
        <v>700</v>
      </c>
      <c r="D58" t="s">
        <v>685</v>
      </c>
      <c r="E58">
        <v>2009</v>
      </c>
      <c r="F58">
        <v>20954006</v>
      </c>
      <c r="G58" t="s">
        <v>701</v>
      </c>
      <c r="M58" s="13">
        <v>1</v>
      </c>
    </row>
    <row r="59" spans="1:15" ht="18" customHeight="1">
      <c r="A59" s="15">
        <f t="shared" si="2"/>
        <v>48</v>
      </c>
      <c r="B59" s="13">
        <f t="shared" si="3"/>
        <v>1</v>
      </c>
      <c r="C59" t="s">
        <v>858</v>
      </c>
      <c r="D59" t="s">
        <v>746</v>
      </c>
      <c r="E59">
        <v>2009</v>
      </c>
      <c r="F59">
        <v>20951234</v>
      </c>
      <c r="G59" t="s">
        <v>593</v>
      </c>
      <c r="N59" s="13">
        <v>1</v>
      </c>
    </row>
    <row r="60" spans="1:15" ht="18" customHeight="1">
      <c r="A60" s="15">
        <f t="shared" si="2"/>
        <v>48</v>
      </c>
      <c r="B60" s="13">
        <f t="shared" si="3"/>
        <v>1</v>
      </c>
      <c r="C60" t="s">
        <v>702</v>
      </c>
      <c r="D60" t="s">
        <v>95</v>
      </c>
      <c r="E60">
        <v>2009</v>
      </c>
      <c r="F60">
        <v>20953693</v>
      </c>
      <c r="G60" t="s">
        <v>49</v>
      </c>
      <c r="M60" s="13">
        <v>1</v>
      </c>
    </row>
    <row r="61" spans="1:15" ht="18" customHeight="1">
      <c r="A61" s="15">
        <f t="shared" si="2"/>
        <v>48</v>
      </c>
      <c r="B61" s="13">
        <f t="shared" si="3"/>
        <v>1</v>
      </c>
      <c r="C61" s="10" t="s">
        <v>61</v>
      </c>
      <c r="D61" s="10" t="s">
        <v>62</v>
      </c>
      <c r="E61" s="13">
        <v>2008</v>
      </c>
      <c r="F61" s="13">
        <v>20800296</v>
      </c>
      <c r="G61" s="10" t="s">
        <v>63</v>
      </c>
      <c r="H61" s="13">
        <v>1</v>
      </c>
    </row>
    <row r="62" spans="1:15" ht="18" customHeight="1">
      <c r="A62" s="15">
        <f t="shared" si="2"/>
        <v>48</v>
      </c>
      <c r="B62" s="13">
        <f t="shared" si="3"/>
        <v>1</v>
      </c>
      <c r="C62" t="s">
        <v>859</v>
      </c>
      <c r="D62" t="s">
        <v>42</v>
      </c>
      <c r="E62">
        <v>2008</v>
      </c>
      <c r="F62">
        <v>20805471</v>
      </c>
      <c r="G62" t="s">
        <v>593</v>
      </c>
      <c r="N62" s="13">
        <v>1</v>
      </c>
    </row>
    <row r="63" spans="1:15" ht="18" customHeight="1">
      <c r="A63" s="15">
        <f t="shared" si="2"/>
        <v>48</v>
      </c>
      <c r="B63" s="13">
        <f t="shared" si="3"/>
        <v>1</v>
      </c>
      <c r="C63" t="s">
        <v>426</v>
      </c>
      <c r="D63" t="s">
        <v>688</v>
      </c>
      <c r="E63" s="13">
        <v>2010</v>
      </c>
      <c r="F63" s="13">
        <v>21050126</v>
      </c>
      <c r="G63" t="s">
        <v>329</v>
      </c>
      <c r="O63" s="13">
        <v>1</v>
      </c>
    </row>
    <row r="64" spans="1:15" ht="18" customHeight="1">
      <c r="A64" s="15">
        <f t="shared" si="2"/>
        <v>48</v>
      </c>
      <c r="B64" s="13">
        <f t="shared" si="3"/>
        <v>1</v>
      </c>
      <c r="C64" t="s">
        <v>703</v>
      </c>
      <c r="D64" t="s">
        <v>704</v>
      </c>
      <c r="E64">
        <v>2009</v>
      </c>
      <c r="F64">
        <v>20951369</v>
      </c>
      <c r="G64" t="s">
        <v>66</v>
      </c>
      <c r="M64" s="13">
        <v>1</v>
      </c>
    </row>
    <row r="65" spans="1:15" ht="18" customHeight="1">
      <c r="A65" s="15">
        <f t="shared" si="2"/>
        <v>48</v>
      </c>
      <c r="B65" s="13">
        <f t="shared" si="3"/>
        <v>1</v>
      </c>
      <c r="C65" t="s">
        <v>705</v>
      </c>
      <c r="D65" t="s">
        <v>706</v>
      </c>
      <c r="E65">
        <v>2009</v>
      </c>
      <c r="F65">
        <v>20951248</v>
      </c>
      <c r="G65" t="s">
        <v>81</v>
      </c>
      <c r="M65" s="13">
        <v>1</v>
      </c>
    </row>
    <row r="66" spans="1:15" ht="18" customHeight="1">
      <c r="A66" s="15">
        <f t="shared" si="2"/>
        <v>48</v>
      </c>
      <c r="B66" s="13">
        <f t="shared" si="3"/>
        <v>1</v>
      </c>
      <c r="C66" s="10" t="s">
        <v>67</v>
      </c>
      <c r="D66" s="10" t="s">
        <v>68</v>
      </c>
      <c r="E66" s="13">
        <v>2007</v>
      </c>
      <c r="F66" s="13">
        <v>20755205</v>
      </c>
      <c r="G66" s="10" t="s">
        <v>69</v>
      </c>
      <c r="H66" s="13">
        <v>1</v>
      </c>
    </row>
    <row r="67" spans="1:15" ht="18" customHeight="1">
      <c r="A67" s="15">
        <f t="shared" ref="A67:A98" si="4">_xlfn.RANK.EQ(B67,$B$3:$B$80,0)</f>
        <v>48</v>
      </c>
      <c r="B67" s="13">
        <f t="shared" ref="B67:B79" si="5">SUM(H67:R67)</f>
        <v>1</v>
      </c>
      <c r="C67" s="25" t="s">
        <v>577</v>
      </c>
      <c r="D67" t="s">
        <v>578</v>
      </c>
      <c r="G67" t="s">
        <v>43</v>
      </c>
      <c r="K67" s="16">
        <v>1</v>
      </c>
    </row>
    <row r="68" spans="1:15" ht="18" customHeight="1">
      <c r="A68" s="15">
        <f t="shared" si="4"/>
        <v>48</v>
      </c>
      <c r="B68" s="13">
        <f t="shared" si="5"/>
        <v>1</v>
      </c>
      <c r="C68" t="s">
        <v>456</v>
      </c>
      <c r="D68" t="s">
        <v>457</v>
      </c>
      <c r="E68" s="13">
        <v>2008</v>
      </c>
      <c r="F68" s="13">
        <v>20803963</v>
      </c>
      <c r="G68" t="s">
        <v>458</v>
      </c>
      <c r="L68" s="13">
        <v>1</v>
      </c>
    </row>
    <row r="69" spans="1:15" ht="18" customHeight="1">
      <c r="A69" s="15">
        <f t="shared" si="4"/>
        <v>48</v>
      </c>
      <c r="B69" s="13">
        <f t="shared" si="5"/>
        <v>1</v>
      </c>
      <c r="C69" t="s">
        <v>708</v>
      </c>
      <c r="D69" t="s">
        <v>709</v>
      </c>
      <c r="E69">
        <v>2009</v>
      </c>
      <c r="F69">
        <v>20950690</v>
      </c>
      <c r="G69" t="s">
        <v>639</v>
      </c>
      <c r="M69" s="13">
        <v>1</v>
      </c>
    </row>
    <row r="70" spans="1:15" ht="18" customHeight="1">
      <c r="A70" s="15">
        <f t="shared" si="4"/>
        <v>48</v>
      </c>
      <c r="B70" s="13">
        <f t="shared" si="5"/>
        <v>1</v>
      </c>
      <c r="C70" s="25" t="s">
        <v>579</v>
      </c>
      <c r="D70" t="s">
        <v>364</v>
      </c>
      <c r="G70" t="s">
        <v>580</v>
      </c>
      <c r="K70" s="16">
        <v>1</v>
      </c>
    </row>
    <row r="71" spans="1:15" ht="18" customHeight="1">
      <c r="A71" s="15">
        <f t="shared" si="4"/>
        <v>48</v>
      </c>
      <c r="B71" s="13">
        <f t="shared" si="5"/>
        <v>1</v>
      </c>
      <c r="C71" t="s">
        <v>710</v>
      </c>
      <c r="D71" t="s">
        <v>711</v>
      </c>
      <c r="E71">
        <v>2009</v>
      </c>
      <c r="F71">
        <v>20950387</v>
      </c>
      <c r="G71" t="s">
        <v>184</v>
      </c>
      <c r="M71" s="13">
        <v>1</v>
      </c>
    </row>
    <row r="72" spans="1:15" ht="18" customHeight="1">
      <c r="A72" s="15">
        <f t="shared" si="4"/>
        <v>48</v>
      </c>
      <c r="B72" s="13">
        <f t="shared" si="5"/>
        <v>1</v>
      </c>
      <c r="C72" t="s">
        <v>662</v>
      </c>
      <c r="D72" t="s">
        <v>689</v>
      </c>
      <c r="E72" s="13">
        <v>2009</v>
      </c>
      <c r="F72" s="13">
        <v>20953261</v>
      </c>
      <c r="G72" t="s">
        <v>251</v>
      </c>
      <c r="O72" s="13">
        <v>1</v>
      </c>
    </row>
    <row r="73" spans="1:15" ht="18" customHeight="1">
      <c r="A73" s="15">
        <f t="shared" si="4"/>
        <v>48</v>
      </c>
      <c r="B73" s="13">
        <f t="shared" si="5"/>
        <v>1</v>
      </c>
      <c r="C73" t="s">
        <v>860</v>
      </c>
      <c r="D73" t="s">
        <v>861</v>
      </c>
      <c r="E73">
        <v>2008</v>
      </c>
      <c r="F73">
        <v>20809926</v>
      </c>
      <c r="G73" t="s">
        <v>593</v>
      </c>
      <c r="N73" s="13">
        <v>1</v>
      </c>
    </row>
    <row r="74" spans="1:15" ht="18" customHeight="1">
      <c r="A74" s="15">
        <f t="shared" si="4"/>
        <v>48</v>
      </c>
      <c r="B74" s="13">
        <f t="shared" si="5"/>
        <v>1</v>
      </c>
      <c r="C74" s="10" t="s">
        <v>85</v>
      </c>
      <c r="D74" s="10" t="s">
        <v>86</v>
      </c>
      <c r="E74" s="13">
        <v>2008</v>
      </c>
      <c r="F74" s="13">
        <v>20803331</v>
      </c>
      <c r="G74" s="10" t="s">
        <v>87</v>
      </c>
      <c r="H74" s="13">
        <v>1</v>
      </c>
    </row>
    <row r="75" spans="1:15" ht="18" customHeight="1">
      <c r="A75" s="15">
        <f t="shared" si="4"/>
        <v>48</v>
      </c>
      <c r="B75" s="13">
        <f t="shared" si="5"/>
        <v>1</v>
      </c>
      <c r="C75" t="s">
        <v>862</v>
      </c>
      <c r="D75" t="s">
        <v>863</v>
      </c>
      <c r="E75">
        <v>2008</v>
      </c>
      <c r="F75">
        <v>20801379</v>
      </c>
      <c r="G75" t="s">
        <v>864</v>
      </c>
      <c r="N75" s="13">
        <v>1</v>
      </c>
    </row>
    <row r="76" spans="1:15" ht="18" customHeight="1">
      <c r="A76" s="15">
        <f t="shared" si="4"/>
        <v>48</v>
      </c>
      <c r="B76" s="13">
        <f t="shared" si="5"/>
        <v>1</v>
      </c>
      <c r="C76" s="29" t="s">
        <v>589</v>
      </c>
      <c r="D76" s="26" t="s">
        <v>590</v>
      </c>
      <c r="G76" s="26" t="s">
        <v>580</v>
      </c>
      <c r="H76" s="28"/>
      <c r="I76" s="28"/>
      <c r="J76" s="28"/>
      <c r="K76" s="27">
        <v>1</v>
      </c>
    </row>
    <row r="77" spans="1:15" ht="18" customHeight="1">
      <c r="A77" s="15">
        <f t="shared" si="4"/>
        <v>48</v>
      </c>
      <c r="B77" s="13">
        <f t="shared" si="5"/>
        <v>1</v>
      </c>
      <c r="C77" t="s">
        <v>667</v>
      </c>
      <c r="D77" t="s">
        <v>690</v>
      </c>
      <c r="E77" s="13">
        <v>2010</v>
      </c>
      <c r="F77" s="13">
        <v>21050308</v>
      </c>
      <c r="G77" t="s">
        <v>669</v>
      </c>
      <c r="O77" s="13">
        <v>1</v>
      </c>
    </row>
    <row r="78" spans="1:15" ht="18" customHeight="1">
      <c r="A78" s="15">
        <f t="shared" si="4"/>
        <v>48</v>
      </c>
      <c r="B78" s="13">
        <f t="shared" si="5"/>
        <v>1</v>
      </c>
      <c r="C78" s="10" t="s">
        <v>99</v>
      </c>
      <c r="D78" s="10" t="s">
        <v>45</v>
      </c>
      <c r="E78" s="13">
        <v>2007</v>
      </c>
      <c r="F78" s="13">
        <v>20752939</v>
      </c>
      <c r="G78" s="10" t="s">
        <v>100</v>
      </c>
      <c r="H78" s="13">
        <v>1</v>
      </c>
    </row>
    <row r="79" spans="1:15" ht="18" customHeight="1">
      <c r="A79" s="15">
        <f t="shared" si="4"/>
        <v>77</v>
      </c>
      <c r="B79" s="13">
        <f t="shared" si="5"/>
        <v>0</v>
      </c>
      <c r="C79" t="s">
        <v>443</v>
      </c>
      <c r="D79" t="s">
        <v>444</v>
      </c>
      <c r="E79" s="13">
        <v>2011</v>
      </c>
      <c r="F79" s="13">
        <v>21100764</v>
      </c>
      <c r="G79" t="s">
        <v>234</v>
      </c>
    </row>
  </sheetData>
  <autoFilter ref="A2:R18">
    <sortState ref="A3:R79">
      <sortCondition ref="A2:A18"/>
    </sortState>
  </autoFilter>
  <mergeCells count="1">
    <mergeCell ref="A1:G1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/>
  <dimension ref="A1:R61"/>
  <sheetViews>
    <sheetView workbookViewId="0">
      <selection activeCell="A2" sqref="A2"/>
    </sheetView>
  </sheetViews>
  <sheetFormatPr baseColWidth="10" defaultRowHeight="18" customHeight="1" x14ac:dyDescent="0"/>
  <cols>
    <col min="1" max="1" width="6.6640625" style="10" customWidth="1"/>
    <col min="2" max="2" width="8.6640625" style="13" customWidth="1"/>
    <col min="3" max="3" width="20.6640625" style="10" customWidth="1"/>
    <col min="4" max="4" width="15.6640625" style="10" customWidth="1"/>
    <col min="5" max="5" width="9.6640625" style="13" customWidth="1"/>
    <col min="6" max="6" width="12.6640625" style="13" customWidth="1"/>
    <col min="7" max="7" width="32.6640625" style="10" customWidth="1"/>
    <col min="8" max="17" width="9.6640625" style="13" customWidth="1"/>
    <col min="18" max="18" width="3.6640625" style="17" customWidth="1"/>
  </cols>
  <sheetData>
    <row r="1" spans="1:18" s="11" customFormat="1" ht="36" customHeight="1">
      <c r="A1" s="30" t="s">
        <v>105</v>
      </c>
      <c r="B1" s="30"/>
      <c r="C1" s="30"/>
      <c r="D1" s="30"/>
      <c r="E1" s="30"/>
      <c r="F1" s="30"/>
      <c r="G1" s="30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s="14" customFormat="1" ht="37.5" customHeight="1">
      <c r="A2" s="23" t="s">
        <v>101</v>
      </c>
      <c r="B2" s="19" t="s">
        <v>102</v>
      </c>
      <c r="C2" s="20" t="s">
        <v>27</v>
      </c>
      <c r="D2" s="20" t="s">
        <v>28</v>
      </c>
      <c r="E2" s="19" t="s">
        <v>29</v>
      </c>
      <c r="F2" s="19" t="s">
        <v>30</v>
      </c>
      <c r="G2" s="20" t="s">
        <v>31</v>
      </c>
      <c r="H2" s="21" t="s">
        <v>104</v>
      </c>
      <c r="I2" s="21" t="s">
        <v>357</v>
      </c>
      <c r="J2" s="21" t="s">
        <v>694</v>
      </c>
      <c r="K2" s="21" t="s">
        <v>440</v>
      </c>
      <c r="L2" s="21" t="s">
        <v>442</v>
      </c>
      <c r="M2" s="21" t="s">
        <v>441</v>
      </c>
      <c r="N2" s="21" t="s">
        <v>693</v>
      </c>
      <c r="O2" s="21" t="s">
        <v>591</v>
      </c>
      <c r="P2" s="21" t="s">
        <v>691</v>
      </c>
      <c r="Q2" s="21" t="s">
        <v>692</v>
      </c>
      <c r="R2" s="22"/>
    </row>
    <row r="3" spans="1:18" ht="18" customHeight="1">
      <c r="A3" s="15">
        <f t="shared" ref="A3:A34" si="0">_xlfn.RANK.EQ(B3,$B$3:$B$62,0)</f>
        <v>1</v>
      </c>
      <c r="B3" s="13">
        <f t="shared" ref="B3:B34" si="1">SUM(H3:R3)</f>
        <v>24</v>
      </c>
      <c r="C3" s="10" t="s">
        <v>122</v>
      </c>
      <c r="D3" s="10" t="s">
        <v>123</v>
      </c>
      <c r="E3" s="13">
        <v>2007</v>
      </c>
      <c r="F3" s="13">
        <v>20750197</v>
      </c>
      <c r="G3" s="10" t="s">
        <v>124</v>
      </c>
      <c r="H3" s="13">
        <v>6</v>
      </c>
      <c r="M3" s="13">
        <v>12</v>
      </c>
      <c r="N3" s="13">
        <v>6</v>
      </c>
    </row>
    <row r="4" spans="1:18" ht="18" customHeight="1">
      <c r="A4" s="15">
        <f t="shared" si="0"/>
        <v>2</v>
      </c>
      <c r="B4" s="13">
        <f t="shared" si="1"/>
        <v>20</v>
      </c>
      <c r="C4" s="10" t="s">
        <v>136</v>
      </c>
      <c r="D4" s="10" t="s">
        <v>137</v>
      </c>
      <c r="E4" s="13">
        <v>2006</v>
      </c>
      <c r="F4" s="13">
        <v>20600038</v>
      </c>
      <c r="G4" s="10" t="s">
        <v>138</v>
      </c>
      <c r="H4" s="13">
        <v>10</v>
      </c>
      <c r="N4" s="13">
        <v>10</v>
      </c>
    </row>
    <row r="5" spans="1:18" ht="18" customHeight="1">
      <c r="A5" s="15">
        <f t="shared" si="0"/>
        <v>3</v>
      </c>
      <c r="B5" s="13">
        <f t="shared" si="1"/>
        <v>10</v>
      </c>
      <c r="C5" s="10" t="s">
        <v>117</v>
      </c>
      <c r="D5" s="10" t="s">
        <v>118</v>
      </c>
      <c r="E5" s="13">
        <v>2007</v>
      </c>
      <c r="F5" s="13">
        <v>20750269</v>
      </c>
      <c r="G5" s="10" t="s">
        <v>119</v>
      </c>
      <c r="H5" s="13">
        <v>4</v>
      </c>
      <c r="I5" s="13">
        <v>6</v>
      </c>
    </row>
    <row r="6" spans="1:18" ht="18" customHeight="1">
      <c r="A6" s="15">
        <f t="shared" si="0"/>
        <v>3</v>
      </c>
      <c r="B6" s="13">
        <f t="shared" si="1"/>
        <v>10</v>
      </c>
      <c r="C6" t="s">
        <v>655</v>
      </c>
      <c r="D6" t="s">
        <v>656</v>
      </c>
      <c r="E6" s="13">
        <v>2008</v>
      </c>
      <c r="F6" s="13">
        <v>20800266</v>
      </c>
      <c r="G6" t="s">
        <v>657</v>
      </c>
      <c r="O6" s="13">
        <v>10</v>
      </c>
    </row>
    <row r="7" spans="1:18" ht="18" customHeight="1">
      <c r="A7" s="15">
        <f t="shared" si="0"/>
        <v>3</v>
      </c>
      <c r="B7" s="13">
        <f t="shared" si="1"/>
        <v>10</v>
      </c>
      <c r="C7" t="s">
        <v>727</v>
      </c>
      <c r="D7" t="s">
        <v>659</v>
      </c>
      <c r="E7">
        <v>2007</v>
      </c>
      <c r="F7">
        <v>20754749</v>
      </c>
      <c r="G7" t="s">
        <v>728</v>
      </c>
      <c r="M7" s="13">
        <v>10</v>
      </c>
    </row>
    <row r="8" spans="1:18" ht="18" customHeight="1">
      <c r="A8" s="15">
        <f t="shared" si="0"/>
        <v>3</v>
      </c>
      <c r="B8" s="13">
        <f t="shared" si="1"/>
        <v>10</v>
      </c>
      <c r="C8" s="10" t="s">
        <v>358</v>
      </c>
      <c r="D8" s="10" t="s">
        <v>359</v>
      </c>
      <c r="E8" s="13">
        <v>2006</v>
      </c>
      <c r="F8" s="13">
        <v>20652102</v>
      </c>
      <c r="G8" s="10" t="s">
        <v>161</v>
      </c>
      <c r="I8" s="13">
        <v>10</v>
      </c>
    </row>
    <row r="9" spans="1:18" ht="18" customHeight="1">
      <c r="A9" s="15">
        <f t="shared" si="0"/>
        <v>7</v>
      </c>
      <c r="B9" s="13">
        <f t="shared" si="1"/>
        <v>8</v>
      </c>
      <c r="C9" t="s">
        <v>890</v>
      </c>
      <c r="D9" t="s">
        <v>42</v>
      </c>
      <c r="E9">
        <v>2008</v>
      </c>
      <c r="F9">
        <v>20801304</v>
      </c>
      <c r="G9" t="s">
        <v>891</v>
      </c>
      <c r="N9" s="13">
        <v>8</v>
      </c>
    </row>
    <row r="10" spans="1:18" ht="18" customHeight="1">
      <c r="A10" s="15">
        <f t="shared" si="0"/>
        <v>7</v>
      </c>
      <c r="B10" s="13">
        <f t="shared" si="1"/>
        <v>8</v>
      </c>
      <c r="C10" t="s">
        <v>658</v>
      </c>
      <c r="D10" t="s">
        <v>659</v>
      </c>
      <c r="E10" s="13">
        <v>2007</v>
      </c>
      <c r="F10" s="13">
        <v>20750491</v>
      </c>
      <c r="G10" t="s">
        <v>479</v>
      </c>
      <c r="O10" s="13">
        <v>8</v>
      </c>
    </row>
    <row r="11" spans="1:18" ht="18" customHeight="1">
      <c r="A11" s="15">
        <f t="shared" si="0"/>
        <v>7</v>
      </c>
      <c r="B11" s="13">
        <f t="shared" si="1"/>
        <v>8</v>
      </c>
      <c r="C11" s="10" t="s">
        <v>139</v>
      </c>
      <c r="D11" s="10" t="s">
        <v>134</v>
      </c>
      <c r="E11" s="13">
        <v>2007</v>
      </c>
      <c r="F11" s="13">
        <v>20752363</v>
      </c>
      <c r="G11" s="10" t="s">
        <v>46</v>
      </c>
      <c r="H11" s="13">
        <v>8</v>
      </c>
    </row>
    <row r="12" spans="1:18" ht="18" customHeight="1">
      <c r="A12" s="15">
        <f t="shared" si="0"/>
        <v>7</v>
      </c>
      <c r="B12" s="13">
        <f t="shared" si="1"/>
        <v>8</v>
      </c>
      <c r="C12" s="10" t="s">
        <v>360</v>
      </c>
      <c r="D12" s="10" t="s">
        <v>361</v>
      </c>
      <c r="E12" s="13">
        <v>2006</v>
      </c>
      <c r="F12" s="13">
        <v>20654013</v>
      </c>
      <c r="G12" s="10" t="s">
        <v>81</v>
      </c>
      <c r="I12" s="13">
        <v>8</v>
      </c>
    </row>
    <row r="13" spans="1:18" ht="18" customHeight="1">
      <c r="A13" s="15">
        <f t="shared" si="0"/>
        <v>7</v>
      </c>
      <c r="B13" s="13">
        <f t="shared" si="1"/>
        <v>8</v>
      </c>
      <c r="C13" t="s">
        <v>91</v>
      </c>
      <c r="D13" t="s">
        <v>92</v>
      </c>
      <c r="E13">
        <v>2009</v>
      </c>
      <c r="F13">
        <v>20950499</v>
      </c>
      <c r="G13" t="s">
        <v>93</v>
      </c>
      <c r="M13" s="13">
        <v>8</v>
      </c>
    </row>
    <row r="14" spans="1:18" ht="18" customHeight="1">
      <c r="A14" s="15">
        <f t="shared" si="0"/>
        <v>7</v>
      </c>
      <c r="B14" s="13">
        <f t="shared" si="1"/>
        <v>8</v>
      </c>
      <c r="C14" t="s">
        <v>96</v>
      </c>
      <c r="D14" t="s">
        <v>97</v>
      </c>
      <c r="E14">
        <v>2008</v>
      </c>
      <c r="F14">
        <v>20802921</v>
      </c>
      <c r="G14" t="s">
        <v>98</v>
      </c>
      <c r="M14" s="13">
        <v>8</v>
      </c>
    </row>
    <row r="15" spans="1:18" ht="18" customHeight="1">
      <c r="A15" s="15">
        <f t="shared" si="0"/>
        <v>13</v>
      </c>
      <c r="B15" s="13">
        <f t="shared" si="1"/>
        <v>6</v>
      </c>
      <c r="C15" s="10" t="s">
        <v>362</v>
      </c>
      <c r="D15" s="10" t="s">
        <v>80</v>
      </c>
      <c r="E15" s="13">
        <v>2006</v>
      </c>
      <c r="F15" s="13">
        <v>20651863</v>
      </c>
      <c r="G15" s="10" t="s">
        <v>55</v>
      </c>
      <c r="I15" s="13">
        <v>6</v>
      </c>
    </row>
    <row r="16" spans="1:18" ht="18" customHeight="1">
      <c r="A16" s="15">
        <f t="shared" si="0"/>
        <v>13</v>
      </c>
      <c r="B16" s="13">
        <f t="shared" si="1"/>
        <v>6</v>
      </c>
      <c r="C16" s="10" t="s">
        <v>112</v>
      </c>
      <c r="D16" s="10" t="s">
        <v>95</v>
      </c>
      <c r="E16" s="13">
        <v>2007</v>
      </c>
      <c r="F16" s="13">
        <v>20750210</v>
      </c>
      <c r="G16" s="10" t="s">
        <v>113</v>
      </c>
      <c r="H16" s="13">
        <v>6</v>
      </c>
    </row>
    <row r="17" spans="1:15" ht="18" customHeight="1">
      <c r="A17" s="15">
        <f t="shared" si="0"/>
        <v>13</v>
      </c>
      <c r="B17" s="13">
        <f t="shared" si="1"/>
        <v>6</v>
      </c>
      <c r="C17" t="s">
        <v>722</v>
      </c>
      <c r="D17" t="s">
        <v>723</v>
      </c>
      <c r="E17">
        <v>2009</v>
      </c>
      <c r="F17">
        <v>20950919</v>
      </c>
      <c r="G17" t="s">
        <v>46</v>
      </c>
      <c r="M17" s="13">
        <v>6</v>
      </c>
    </row>
    <row r="18" spans="1:15" ht="18" customHeight="1">
      <c r="A18" s="15">
        <f t="shared" si="0"/>
        <v>13</v>
      </c>
      <c r="B18" s="13">
        <f t="shared" si="1"/>
        <v>6</v>
      </c>
      <c r="C18" t="s">
        <v>724</v>
      </c>
      <c r="D18" t="s">
        <v>725</v>
      </c>
      <c r="E18">
        <v>2008</v>
      </c>
      <c r="F18">
        <v>20802886</v>
      </c>
      <c r="G18" t="s">
        <v>726</v>
      </c>
      <c r="M18" s="13">
        <v>6</v>
      </c>
    </row>
    <row r="19" spans="1:15" ht="18" customHeight="1">
      <c r="A19" s="15">
        <f t="shared" si="0"/>
        <v>13</v>
      </c>
      <c r="B19" s="13">
        <f t="shared" si="1"/>
        <v>6</v>
      </c>
      <c r="C19" t="s">
        <v>733</v>
      </c>
      <c r="D19" t="s">
        <v>734</v>
      </c>
      <c r="E19">
        <v>2006</v>
      </c>
      <c r="F19">
        <v>20653022</v>
      </c>
      <c r="G19" t="s">
        <v>187</v>
      </c>
      <c r="M19" s="13">
        <v>6</v>
      </c>
    </row>
    <row r="20" spans="1:15" ht="18" customHeight="1">
      <c r="A20" s="15">
        <f t="shared" si="0"/>
        <v>13</v>
      </c>
      <c r="B20" s="13">
        <f t="shared" si="1"/>
        <v>6</v>
      </c>
      <c r="C20" t="s">
        <v>895</v>
      </c>
      <c r="D20" t="s">
        <v>896</v>
      </c>
      <c r="E20">
        <v>2009</v>
      </c>
      <c r="F20">
        <v>20950792</v>
      </c>
      <c r="G20" t="s">
        <v>897</v>
      </c>
      <c r="N20" s="13">
        <v>6</v>
      </c>
    </row>
    <row r="21" spans="1:15" ht="18" customHeight="1">
      <c r="A21" s="15">
        <f t="shared" si="0"/>
        <v>13</v>
      </c>
      <c r="B21" s="13">
        <f t="shared" si="1"/>
        <v>6</v>
      </c>
      <c r="C21" t="s">
        <v>739</v>
      </c>
      <c r="D21" t="s">
        <v>740</v>
      </c>
      <c r="E21">
        <v>2009</v>
      </c>
      <c r="F21">
        <v>20950342</v>
      </c>
      <c r="G21" t="s">
        <v>741</v>
      </c>
      <c r="M21" s="13">
        <v>6</v>
      </c>
    </row>
    <row r="22" spans="1:15" ht="18" customHeight="1">
      <c r="A22" s="15">
        <f t="shared" si="0"/>
        <v>13</v>
      </c>
      <c r="B22" s="13">
        <f t="shared" si="1"/>
        <v>6</v>
      </c>
      <c r="C22" t="s">
        <v>667</v>
      </c>
      <c r="D22" t="s">
        <v>668</v>
      </c>
      <c r="E22" s="13">
        <v>2007</v>
      </c>
      <c r="F22" s="13">
        <v>20752577</v>
      </c>
      <c r="G22" t="s">
        <v>669</v>
      </c>
      <c r="O22" s="13">
        <v>6</v>
      </c>
    </row>
    <row r="23" spans="1:15" ht="18" customHeight="1">
      <c r="A23" s="15">
        <f t="shared" si="0"/>
        <v>21</v>
      </c>
      <c r="B23" s="13">
        <f t="shared" si="1"/>
        <v>5</v>
      </c>
      <c r="C23" s="10" t="s">
        <v>366</v>
      </c>
      <c r="D23" s="10" t="s">
        <v>367</v>
      </c>
      <c r="E23" s="13">
        <v>2006</v>
      </c>
      <c r="F23" s="13">
        <v>20651222</v>
      </c>
      <c r="G23" s="10" t="s">
        <v>81</v>
      </c>
      <c r="I23" s="13">
        <v>4</v>
      </c>
      <c r="M23" s="13">
        <v>1</v>
      </c>
    </row>
    <row r="24" spans="1:15" ht="18" customHeight="1">
      <c r="A24" s="15">
        <f t="shared" si="0"/>
        <v>22</v>
      </c>
      <c r="B24" s="13">
        <f t="shared" si="1"/>
        <v>4</v>
      </c>
      <c r="C24" t="s">
        <v>887</v>
      </c>
      <c r="D24" t="s">
        <v>888</v>
      </c>
      <c r="E24">
        <v>2006</v>
      </c>
      <c r="F24">
        <v>20653213</v>
      </c>
      <c r="G24" t="s">
        <v>889</v>
      </c>
      <c r="N24" s="13">
        <v>4</v>
      </c>
    </row>
    <row r="25" spans="1:15" ht="18" customHeight="1">
      <c r="A25" s="15">
        <f t="shared" si="0"/>
        <v>22</v>
      </c>
      <c r="B25" s="13">
        <f t="shared" si="1"/>
        <v>4</v>
      </c>
      <c r="C25" t="s">
        <v>720</v>
      </c>
      <c r="D25" t="s">
        <v>721</v>
      </c>
      <c r="E25">
        <v>2006</v>
      </c>
      <c r="F25">
        <v>20659923</v>
      </c>
      <c r="G25" t="s">
        <v>669</v>
      </c>
      <c r="M25" s="13">
        <v>4</v>
      </c>
    </row>
    <row r="26" spans="1:15" ht="18" customHeight="1">
      <c r="A26" s="15">
        <f t="shared" si="0"/>
        <v>22</v>
      </c>
      <c r="B26" s="13">
        <f t="shared" si="1"/>
        <v>4</v>
      </c>
      <c r="C26" s="10" t="s">
        <v>128</v>
      </c>
      <c r="D26" s="10" t="s">
        <v>42</v>
      </c>
      <c r="E26" s="13">
        <v>2005</v>
      </c>
      <c r="F26" s="13">
        <v>20555061</v>
      </c>
      <c r="G26" s="10" t="s">
        <v>129</v>
      </c>
      <c r="H26" s="13">
        <v>4</v>
      </c>
    </row>
    <row r="27" spans="1:15" ht="18" customHeight="1">
      <c r="A27" s="15">
        <f t="shared" si="0"/>
        <v>22</v>
      </c>
      <c r="B27" s="13">
        <f t="shared" si="1"/>
        <v>4</v>
      </c>
      <c r="C27" s="10" t="s">
        <v>70</v>
      </c>
      <c r="D27" s="10" t="s">
        <v>71</v>
      </c>
      <c r="E27" s="13">
        <v>2008</v>
      </c>
      <c r="F27" s="13">
        <v>20800119</v>
      </c>
      <c r="G27" s="10" t="s">
        <v>72</v>
      </c>
      <c r="I27" s="13">
        <v>4</v>
      </c>
    </row>
    <row r="28" spans="1:15" ht="18" customHeight="1">
      <c r="A28" s="15">
        <f t="shared" si="0"/>
        <v>22</v>
      </c>
      <c r="B28" s="13">
        <f t="shared" si="1"/>
        <v>4</v>
      </c>
      <c r="C28" s="10" t="s">
        <v>363</v>
      </c>
      <c r="D28" s="10" t="s">
        <v>364</v>
      </c>
      <c r="E28" s="13">
        <v>2009</v>
      </c>
      <c r="F28" s="13">
        <v>20951149</v>
      </c>
      <c r="G28" s="10" t="s">
        <v>365</v>
      </c>
      <c r="I28" s="13">
        <v>4</v>
      </c>
    </row>
    <row r="29" spans="1:15" ht="18" customHeight="1">
      <c r="A29" s="15">
        <f t="shared" si="0"/>
        <v>22</v>
      </c>
      <c r="B29" s="13">
        <f t="shared" si="1"/>
        <v>4</v>
      </c>
      <c r="C29" s="10" t="s">
        <v>79</v>
      </c>
      <c r="D29" s="10" t="s">
        <v>80</v>
      </c>
      <c r="E29" s="13">
        <v>2008</v>
      </c>
      <c r="F29" s="13">
        <v>20802877</v>
      </c>
      <c r="G29" s="10" t="s">
        <v>81</v>
      </c>
      <c r="I29" s="13">
        <v>4</v>
      </c>
    </row>
    <row r="30" spans="1:15" ht="18" customHeight="1">
      <c r="A30" s="15">
        <f t="shared" si="0"/>
        <v>22</v>
      </c>
      <c r="B30" s="13">
        <f t="shared" si="1"/>
        <v>4</v>
      </c>
      <c r="C30" s="10" t="s">
        <v>145</v>
      </c>
      <c r="D30" s="10" t="s">
        <v>146</v>
      </c>
      <c r="E30" s="13">
        <v>2006</v>
      </c>
      <c r="F30" s="13">
        <v>20655120</v>
      </c>
      <c r="G30" s="10" t="s">
        <v>147</v>
      </c>
      <c r="H30" s="13">
        <v>4</v>
      </c>
    </row>
    <row r="31" spans="1:15" ht="18" customHeight="1">
      <c r="A31" s="15">
        <f t="shared" si="0"/>
        <v>29</v>
      </c>
      <c r="B31" s="13">
        <f t="shared" si="1"/>
        <v>2</v>
      </c>
      <c r="C31" s="10" t="s">
        <v>373</v>
      </c>
      <c r="D31" s="10" t="s">
        <v>374</v>
      </c>
      <c r="E31" s="13">
        <v>2008</v>
      </c>
      <c r="F31" s="13">
        <v>20802893</v>
      </c>
      <c r="G31" s="10" t="s">
        <v>43</v>
      </c>
      <c r="I31" s="13">
        <v>1</v>
      </c>
      <c r="N31" s="13">
        <v>1</v>
      </c>
    </row>
    <row r="32" spans="1:15" ht="18" customHeight="1">
      <c r="A32" s="15">
        <f t="shared" si="0"/>
        <v>29</v>
      </c>
      <c r="B32" s="13">
        <f t="shared" si="1"/>
        <v>2</v>
      </c>
      <c r="C32" t="s">
        <v>88</v>
      </c>
      <c r="D32" t="s">
        <v>89</v>
      </c>
      <c r="E32" s="13">
        <v>2007</v>
      </c>
      <c r="F32" s="13">
        <v>20750191</v>
      </c>
      <c r="G32" t="s">
        <v>90</v>
      </c>
      <c r="O32" s="13">
        <v>2</v>
      </c>
    </row>
    <row r="33" spans="1:14" ht="18" customHeight="1">
      <c r="A33" s="15">
        <f t="shared" si="0"/>
        <v>29</v>
      </c>
      <c r="B33" s="13">
        <f t="shared" si="1"/>
        <v>2</v>
      </c>
      <c r="C33" s="10" t="s">
        <v>142</v>
      </c>
      <c r="D33" s="10" t="s">
        <v>143</v>
      </c>
      <c r="E33" s="13">
        <v>2006</v>
      </c>
      <c r="F33" s="13">
        <v>20650007</v>
      </c>
      <c r="G33" s="10" t="s">
        <v>144</v>
      </c>
      <c r="H33" s="13">
        <v>1</v>
      </c>
      <c r="I33" s="13">
        <v>1</v>
      </c>
    </row>
    <row r="34" spans="1:14" ht="18" customHeight="1">
      <c r="A34" s="15">
        <f t="shared" si="0"/>
        <v>32</v>
      </c>
      <c r="B34" s="13">
        <f t="shared" si="1"/>
        <v>1</v>
      </c>
      <c r="C34" s="10" t="s">
        <v>110</v>
      </c>
      <c r="D34" s="10" t="s">
        <v>111</v>
      </c>
      <c r="E34" s="13">
        <v>2005</v>
      </c>
      <c r="F34" s="13">
        <v>20552299</v>
      </c>
      <c r="G34" s="10" t="s">
        <v>58</v>
      </c>
      <c r="H34" s="13">
        <v>1</v>
      </c>
    </row>
    <row r="35" spans="1:14" ht="18" customHeight="1">
      <c r="A35" s="15">
        <f t="shared" ref="A35:A66" si="2">_xlfn.RANK.EQ(B35,$B$3:$B$62,0)</f>
        <v>32</v>
      </c>
      <c r="B35" s="13">
        <f t="shared" ref="B35:B61" si="3">SUM(H35:R35)</f>
        <v>1</v>
      </c>
      <c r="C35" s="10" t="s">
        <v>114</v>
      </c>
      <c r="D35" s="10" t="s">
        <v>115</v>
      </c>
      <c r="E35" s="13">
        <v>2007</v>
      </c>
      <c r="F35" s="13">
        <v>20751175</v>
      </c>
      <c r="G35" s="10" t="s">
        <v>116</v>
      </c>
      <c r="H35" s="13">
        <v>1</v>
      </c>
    </row>
    <row r="36" spans="1:14" ht="18" customHeight="1">
      <c r="A36" s="15">
        <f t="shared" si="2"/>
        <v>32</v>
      </c>
      <c r="B36" s="13">
        <f t="shared" si="3"/>
        <v>1</v>
      </c>
      <c r="C36" t="s">
        <v>892</v>
      </c>
      <c r="D36" t="s">
        <v>893</v>
      </c>
      <c r="E36">
        <v>2006</v>
      </c>
      <c r="F36">
        <v>20654064</v>
      </c>
      <c r="G36" t="s">
        <v>894</v>
      </c>
      <c r="N36" s="13">
        <v>1</v>
      </c>
    </row>
    <row r="37" spans="1:14" ht="18" customHeight="1">
      <c r="A37" s="15">
        <f t="shared" si="2"/>
        <v>32</v>
      </c>
      <c r="B37" s="13">
        <f t="shared" si="3"/>
        <v>1</v>
      </c>
      <c r="C37" t="s">
        <v>35</v>
      </c>
      <c r="D37" t="s">
        <v>36</v>
      </c>
      <c r="E37">
        <v>2007</v>
      </c>
      <c r="F37">
        <v>20755463</v>
      </c>
      <c r="G37" t="s">
        <v>37</v>
      </c>
      <c r="M37" s="13">
        <v>1</v>
      </c>
    </row>
    <row r="38" spans="1:14" ht="18" customHeight="1">
      <c r="A38" s="15">
        <f t="shared" si="2"/>
        <v>32</v>
      </c>
      <c r="B38" s="13">
        <f t="shared" si="3"/>
        <v>1</v>
      </c>
      <c r="C38" s="10" t="s">
        <v>120</v>
      </c>
      <c r="D38" s="10" t="s">
        <v>121</v>
      </c>
      <c r="E38" s="13">
        <v>2007</v>
      </c>
      <c r="F38" s="13">
        <v>20754826</v>
      </c>
      <c r="G38" s="10" t="s">
        <v>93</v>
      </c>
      <c r="H38" s="13">
        <v>1</v>
      </c>
    </row>
    <row r="39" spans="1:14" ht="18" customHeight="1">
      <c r="A39" s="15">
        <f t="shared" si="2"/>
        <v>32</v>
      </c>
      <c r="B39" s="13">
        <f t="shared" si="3"/>
        <v>1</v>
      </c>
      <c r="C39" s="10" t="s">
        <v>50</v>
      </c>
      <c r="D39" s="10" t="s">
        <v>45</v>
      </c>
      <c r="E39" s="13">
        <v>2007</v>
      </c>
      <c r="F39" s="13">
        <v>20755837</v>
      </c>
      <c r="G39" s="10" t="s">
        <v>370</v>
      </c>
      <c r="I39" s="13">
        <v>1</v>
      </c>
    </row>
    <row r="40" spans="1:14" ht="18" customHeight="1">
      <c r="A40" s="15">
        <f t="shared" si="2"/>
        <v>32</v>
      </c>
      <c r="B40" s="13">
        <f t="shared" si="3"/>
        <v>1</v>
      </c>
      <c r="C40" s="10" t="s">
        <v>125</v>
      </c>
      <c r="D40" s="10" t="s">
        <v>126</v>
      </c>
      <c r="E40" s="13">
        <v>2006</v>
      </c>
      <c r="F40" s="13">
        <v>20658134</v>
      </c>
      <c r="G40" s="10" t="s">
        <v>127</v>
      </c>
      <c r="H40" s="13">
        <v>1</v>
      </c>
    </row>
    <row r="41" spans="1:14" ht="18" customHeight="1">
      <c r="A41" s="15">
        <f t="shared" si="2"/>
        <v>32</v>
      </c>
      <c r="B41" s="13">
        <f t="shared" si="3"/>
        <v>1</v>
      </c>
      <c r="C41" s="10" t="s">
        <v>371</v>
      </c>
      <c r="D41" s="10" t="s">
        <v>372</v>
      </c>
      <c r="E41" s="13">
        <v>2008</v>
      </c>
      <c r="F41" s="13">
        <v>20802576</v>
      </c>
      <c r="G41" s="10" t="s">
        <v>187</v>
      </c>
      <c r="I41" s="13">
        <v>1</v>
      </c>
    </row>
    <row r="42" spans="1:14" ht="18" customHeight="1">
      <c r="A42" s="15">
        <f t="shared" si="2"/>
        <v>32</v>
      </c>
      <c r="B42" s="13">
        <f t="shared" si="3"/>
        <v>1</v>
      </c>
      <c r="C42" t="s">
        <v>729</v>
      </c>
      <c r="D42" t="s">
        <v>730</v>
      </c>
      <c r="E42">
        <v>2008</v>
      </c>
      <c r="F42">
        <v>20801171</v>
      </c>
      <c r="G42" t="s">
        <v>731</v>
      </c>
      <c r="M42" s="13">
        <v>1</v>
      </c>
    </row>
    <row r="43" spans="1:14" ht="18" customHeight="1">
      <c r="A43" s="15">
        <f t="shared" si="2"/>
        <v>32</v>
      </c>
      <c r="B43" s="13">
        <f t="shared" si="3"/>
        <v>1</v>
      </c>
      <c r="C43" t="s">
        <v>700</v>
      </c>
      <c r="D43" t="s">
        <v>732</v>
      </c>
      <c r="E43">
        <v>2007</v>
      </c>
      <c r="F43">
        <v>20753414</v>
      </c>
      <c r="G43" t="s">
        <v>701</v>
      </c>
      <c r="M43" s="13">
        <v>1</v>
      </c>
    </row>
    <row r="44" spans="1:14" ht="18" customHeight="1">
      <c r="A44" s="15">
        <f t="shared" si="2"/>
        <v>32</v>
      </c>
      <c r="B44" s="13">
        <f t="shared" si="3"/>
        <v>1</v>
      </c>
      <c r="C44" s="10" t="s">
        <v>130</v>
      </c>
      <c r="D44" s="10" t="s">
        <v>131</v>
      </c>
      <c r="E44" s="13">
        <v>2005</v>
      </c>
      <c r="F44" s="13">
        <v>20500121</v>
      </c>
      <c r="G44" s="10" t="s">
        <v>132</v>
      </c>
      <c r="H44" s="13">
        <v>1</v>
      </c>
    </row>
    <row r="45" spans="1:14" ht="18" customHeight="1">
      <c r="A45" s="15">
        <f t="shared" si="2"/>
        <v>32</v>
      </c>
      <c r="B45" s="13">
        <f t="shared" si="3"/>
        <v>1</v>
      </c>
      <c r="C45" t="s">
        <v>898</v>
      </c>
      <c r="D45" t="s">
        <v>457</v>
      </c>
      <c r="E45">
        <v>2008</v>
      </c>
      <c r="F45">
        <v>20801985</v>
      </c>
      <c r="G45" t="s">
        <v>899</v>
      </c>
      <c r="N45" s="13">
        <v>1</v>
      </c>
    </row>
    <row r="46" spans="1:14" ht="18" customHeight="1">
      <c r="A46" s="15">
        <f t="shared" si="2"/>
        <v>32</v>
      </c>
      <c r="B46" s="13">
        <f t="shared" si="3"/>
        <v>1</v>
      </c>
      <c r="C46" s="10" t="s">
        <v>368</v>
      </c>
      <c r="D46" s="10" t="s">
        <v>369</v>
      </c>
      <c r="E46" s="13">
        <v>2007</v>
      </c>
      <c r="F46" s="13">
        <v>20755438</v>
      </c>
      <c r="G46" s="10" t="s">
        <v>292</v>
      </c>
      <c r="I46" s="13">
        <v>1</v>
      </c>
    </row>
    <row r="47" spans="1:14" ht="18" customHeight="1">
      <c r="A47" s="15">
        <f t="shared" si="2"/>
        <v>32</v>
      </c>
      <c r="B47" s="13">
        <f t="shared" si="3"/>
        <v>1</v>
      </c>
      <c r="C47" t="s">
        <v>574</v>
      </c>
      <c r="D47" t="s">
        <v>575</v>
      </c>
      <c r="E47">
        <v>2009</v>
      </c>
      <c r="F47">
        <v>20950298</v>
      </c>
      <c r="G47" t="s">
        <v>576</v>
      </c>
      <c r="N47" s="13">
        <v>1</v>
      </c>
    </row>
    <row r="48" spans="1:14" ht="18" customHeight="1">
      <c r="A48" s="15">
        <f t="shared" si="2"/>
        <v>32</v>
      </c>
      <c r="B48" s="13">
        <f t="shared" si="3"/>
        <v>1</v>
      </c>
      <c r="C48" t="s">
        <v>735</v>
      </c>
      <c r="D48" t="s">
        <v>736</v>
      </c>
      <c r="E48">
        <v>2007</v>
      </c>
      <c r="F48">
        <v>20753402</v>
      </c>
      <c r="G48" t="s">
        <v>319</v>
      </c>
      <c r="M48" s="13">
        <v>1</v>
      </c>
    </row>
    <row r="49" spans="1:15" ht="18" customHeight="1">
      <c r="A49" s="15">
        <f t="shared" si="2"/>
        <v>32</v>
      </c>
      <c r="B49" s="13">
        <f t="shared" si="3"/>
        <v>1</v>
      </c>
      <c r="C49" s="10" t="s">
        <v>133</v>
      </c>
      <c r="D49" s="10" t="s">
        <v>134</v>
      </c>
      <c r="E49" s="13">
        <v>2006</v>
      </c>
      <c r="F49" s="13">
        <v>20651701</v>
      </c>
      <c r="G49" s="10" t="s">
        <v>135</v>
      </c>
      <c r="H49" s="13">
        <v>1</v>
      </c>
    </row>
    <row r="50" spans="1:15" ht="18" customHeight="1">
      <c r="A50" s="15">
        <f t="shared" si="2"/>
        <v>32</v>
      </c>
      <c r="B50" s="13">
        <f t="shared" si="3"/>
        <v>1</v>
      </c>
      <c r="C50" t="s">
        <v>900</v>
      </c>
      <c r="D50" t="s">
        <v>901</v>
      </c>
      <c r="E50">
        <v>2008</v>
      </c>
      <c r="F50">
        <v>20805512</v>
      </c>
      <c r="G50" t="s">
        <v>902</v>
      </c>
      <c r="N50" s="13">
        <v>1</v>
      </c>
    </row>
    <row r="51" spans="1:15" ht="18" customHeight="1">
      <c r="A51" s="15">
        <f t="shared" si="2"/>
        <v>32</v>
      </c>
      <c r="B51" s="13">
        <f t="shared" si="3"/>
        <v>1</v>
      </c>
      <c r="C51" s="10" t="s">
        <v>82</v>
      </c>
      <c r="D51" s="10" t="s">
        <v>83</v>
      </c>
      <c r="E51" s="13">
        <v>2007</v>
      </c>
      <c r="F51" s="13">
        <v>20750372</v>
      </c>
      <c r="G51" s="10" t="s">
        <v>84</v>
      </c>
      <c r="I51" s="13">
        <v>1</v>
      </c>
    </row>
    <row r="52" spans="1:15" ht="18" customHeight="1">
      <c r="A52" s="15">
        <f t="shared" si="2"/>
        <v>32</v>
      </c>
      <c r="B52" s="13">
        <f t="shared" si="3"/>
        <v>1</v>
      </c>
      <c r="C52" t="s">
        <v>662</v>
      </c>
      <c r="D52" t="s">
        <v>663</v>
      </c>
      <c r="E52" s="13">
        <v>2006</v>
      </c>
      <c r="F52" s="13">
        <v>20657649</v>
      </c>
      <c r="G52" t="s">
        <v>251</v>
      </c>
      <c r="O52" s="13">
        <v>1</v>
      </c>
    </row>
    <row r="53" spans="1:15" ht="18" customHeight="1">
      <c r="A53" s="15">
        <f t="shared" si="2"/>
        <v>32</v>
      </c>
      <c r="B53" s="13">
        <f t="shared" si="3"/>
        <v>1</v>
      </c>
      <c r="C53" t="s">
        <v>737</v>
      </c>
      <c r="D53" t="s">
        <v>738</v>
      </c>
      <c r="E53">
        <v>2007</v>
      </c>
      <c r="F53">
        <v>20755619</v>
      </c>
      <c r="G53" t="s">
        <v>319</v>
      </c>
      <c r="M53" s="13">
        <v>1</v>
      </c>
    </row>
    <row r="54" spans="1:15" ht="18" customHeight="1">
      <c r="A54" s="15">
        <f t="shared" si="2"/>
        <v>32</v>
      </c>
      <c r="B54" s="13">
        <f t="shared" si="3"/>
        <v>1</v>
      </c>
      <c r="C54" t="s">
        <v>664</v>
      </c>
      <c r="D54" t="s">
        <v>582</v>
      </c>
      <c r="E54" s="13">
        <v>2007</v>
      </c>
      <c r="F54" s="13">
        <v>20755788</v>
      </c>
      <c r="G54" t="s">
        <v>251</v>
      </c>
      <c r="O54" s="13">
        <v>1</v>
      </c>
    </row>
    <row r="55" spans="1:15" ht="18" customHeight="1">
      <c r="A55" s="15">
        <f t="shared" si="2"/>
        <v>32</v>
      </c>
      <c r="B55" s="13">
        <f t="shared" si="3"/>
        <v>1</v>
      </c>
      <c r="C55" s="10" t="s">
        <v>140</v>
      </c>
      <c r="D55" s="10" t="s">
        <v>141</v>
      </c>
      <c r="E55" s="13">
        <v>2007</v>
      </c>
      <c r="F55" s="13">
        <v>20750878</v>
      </c>
      <c r="G55" s="10" t="s">
        <v>90</v>
      </c>
      <c r="H55" s="13">
        <v>1</v>
      </c>
    </row>
    <row r="56" spans="1:15" ht="18" customHeight="1">
      <c r="A56" s="15">
        <f t="shared" si="2"/>
        <v>32</v>
      </c>
      <c r="B56" s="13">
        <f t="shared" si="3"/>
        <v>1</v>
      </c>
      <c r="C56" t="s">
        <v>742</v>
      </c>
      <c r="D56" t="s">
        <v>743</v>
      </c>
      <c r="E56">
        <v>2006</v>
      </c>
      <c r="F56">
        <v>20656118</v>
      </c>
      <c r="G56" t="s">
        <v>161</v>
      </c>
      <c r="M56" s="13">
        <v>1</v>
      </c>
    </row>
    <row r="57" spans="1:15" ht="18" customHeight="1">
      <c r="A57" s="15">
        <f t="shared" si="2"/>
        <v>32</v>
      </c>
      <c r="B57" s="13">
        <f t="shared" si="3"/>
        <v>1</v>
      </c>
      <c r="C57" t="s">
        <v>744</v>
      </c>
      <c r="D57" t="s">
        <v>42</v>
      </c>
      <c r="E57">
        <v>2006</v>
      </c>
      <c r="F57">
        <v>20654368</v>
      </c>
      <c r="G57" t="s">
        <v>625</v>
      </c>
      <c r="M57" s="13">
        <v>1</v>
      </c>
    </row>
    <row r="58" spans="1:15" ht="18" customHeight="1">
      <c r="A58" s="15">
        <f t="shared" si="2"/>
        <v>32</v>
      </c>
      <c r="B58" s="13">
        <f t="shared" si="3"/>
        <v>1</v>
      </c>
      <c r="C58" t="s">
        <v>94</v>
      </c>
      <c r="D58" t="s">
        <v>95</v>
      </c>
      <c r="E58">
        <v>2007</v>
      </c>
      <c r="F58">
        <v>20750321</v>
      </c>
      <c r="G58" t="s">
        <v>55</v>
      </c>
      <c r="M58" s="13">
        <v>1</v>
      </c>
    </row>
    <row r="59" spans="1:15" ht="18" customHeight="1">
      <c r="A59" s="15">
        <f t="shared" si="2"/>
        <v>32</v>
      </c>
      <c r="B59" s="13">
        <f t="shared" si="3"/>
        <v>1</v>
      </c>
      <c r="C59" t="s">
        <v>99</v>
      </c>
      <c r="D59" t="s">
        <v>45</v>
      </c>
      <c r="E59">
        <v>2007</v>
      </c>
      <c r="F59">
        <v>20752939</v>
      </c>
      <c r="G59" t="s">
        <v>100</v>
      </c>
      <c r="M59" s="13">
        <v>1</v>
      </c>
    </row>
    <row r="60" spans="1:15" ht="18" customHeight="1">
      <c r="A60" s="15">
        <f t="shared" si="2"/>
        <v>58</v>
      </c>
      <c r="B60" s="13">
        <f t="shared" si="3"/>
        <v>0</v>
      </c>
      <c r="C60" t="s">
        <v>660</v>
      </c>
      <c r="D60" t="s">
        <v>661</v>
      </c>
      <c r="E60" s="13">
        <v>2006</v>
      </c>
      <c r="F60" s="13">
        <v>20655353</v>
      </c>
      <c r="G60" t="s">
        <v>573</v>
      </c>
      <c r="O60" s="13">
        <v>0</v>
      </c>
    </row>
    <row r="61" spans="1:15" ht="18" customHeight="1">
      <c r="A61" s="15">
        <f t="shared" si="2"/>
        <v>58</v>
      </c>
      <c r="B61" s="13">
        <f t="shared" si="3"/>
        <v>0</v>
      </c>
      <c r="C61" t="s">
        <v>665</v>
      </c>
      <c r="D61" t="s">
        <v>666</v>
      </c>
      <c r="E61" s="13">
        <v>2006</v>
      </c>
      <c r="F61" s="13">
        <v>20662576</v>
      </c>
      <c r="G61" t="s">
        <v>251</v>
      </c>
      <c r="O61" s="13">
        <v>0</v>
      </c>
    </row>
  </sheetData>
  <autoFilter ref="A2:R27">
    <sortState ref="A3:R61">
      <sortCondition ref="A2:A27"/>
    </sortState>
  </autoFilter>
  <mergeCells count="1">
    <mergeCell ref="A1:G1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/>
  <dimension ref="A1:R33"/>
  <sheetViews>
    <sheetView workbookViewId="0">
      <selection activeCell="A2" sqref="A2"/>
    </sheetView>
  </sheetViews>
  <sheetFormatPr baseColWidth="10" defaultRowHeight="18" customHeight="1" x14ac:dyDescent="0"/>
  <cols>
    <col min="1" max="1" width="6.6640625" style="13" customWidth="1"/>
    <col min="2" max="2" width="8.6640625" style="13" customWidth="1"/>
    <col min="3" max="3" width="20.6640625" style="10" customWidth="1"/>
    <col min="4" max="4" width="15.6640625" style="10" customWidth="1"/>
    <col min="5" max="5" width="9.6640625" style="13" customWidth="1"/>
    <col min="6" max="6" width="12.6640625" style="13" customWidth="1"/>
    <col min="7" max="7" width="32.6640625" style="10" customWidth="1"/>
    <col min="8" max="17" width="9.6640625" style="13" customWidth="1"/>
    <col min="18" max="18" width="3.6640625" style="13" customWidth="1"/>
    <col min="19" max="16384" width="10.83203125" style="10"/>
  </cols>
  <sheetData>
    <row r="1" spans="1:18" s="11" customFormat="1" ht="36" customHeight="1">
      <c r="A1" s="30" t="s">
        <v>106</v>
      </c>
      <c r="B1" s="30"/>
      <c r="C1" s="30"/>
      <c r="D1" s="30"/>
      <c r="E1" s="30"/>
      <c r="F1" s="30"/>
      <c r="G1" s="30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s="14" customFormat="1" ht="37.5" customHeight="1">
      <c r="A2" s="18" t="s">
        <v>101</v>
      </c>
      <c r="B2" s="19" t="s">
        <v>102</v>
      </c>
      <c r="C2" s="20" t="s">
        <v>27</v>
      </c>
      <c r="D2" s="20" t="s">
        <v>28</v>
      </c>
      <c r="E2" s="19" t="s">
        <v>29</v>
      </c>
      <c r="F2" s="19" t="s">
        <v>30</v>
      </c>
      <c r="G2" s="20" t="s">
        <v>31</v>
      </c>
      <c r="H2" s="21" t="s">
        <v>104</v>
      </c>
      <c r="I2" s="22" t="s">
        <v>357</v>
      </c>
      <c r="J2" s="22" t="s">
        <v>694</v>
      </c>
      <c r="K2" s="22" t="s">
        <v>440</v>
      </c>
      <c r="L2" s="21" t="s">
        <v>442</v>
      </c>
      <c r="M2" s="21" t="s">
        <v>441</v>
      </c>
      <c r="N2" s="21" t="s">
        <v>693</v>
      </c>
      <c r="O2" s="21" t="s">
        <v>591</v>
      </c>
      <c r="P2" s="21" t="s">
        <v>691</v>
      </c>
      <c r="Q2" s="21" t="s">
        <v>692</v>
      </c>
      <c r="R2" s="22"/>
    </row>
    <row r="3" spans="1:18" ht="18" customHeight="1">
      <c r="A3" s="15">
        <f t="shared" ref="A3:A33" si="0">_xlfn.RANK.EQ(B3,$B$3:$B$34,0)</f>
        <v>13</v>
      </c>
      <c r="B3" s="13">
        <f t="shared" ref="B3:B33" si="1">SUM(H3:R3)</f>
        <v>4</v>
      </c>
      <c r="C3" s="10" t="s">
        <v>148</v>
      </c>
      <c r="D3" s="10" t="s">
        <v>149</v>
      </c>
      <c r="E3" s="13">
        <v>2004</v>
      </c>
      <c r="F3" s="13">
        <v>20450564</v>
      </c>
      <c r="G3" s="10" t="s">
        <v>150</v>
      </c>
      <c r="H3" s="13">
        <v>4</v>
      </c>
    </row>
    <row r="4" spans="1:18" ht="18" customHeight="1">
      <c r="A4" s="15">
        <f t="shared" si="0"/>
        <v>6</v>
      </c>
      <c r="B4" s="13">
        <f t="shared" si="1"/>
        <v>8</v>
      </c>
      <c r="C4" s="10" t="s">
        <v>151</v>
      </c>
      <c r="D4" s="10" t="s">
        <v>152</v>
      </c>
      <c r="E4" s="13">
        <v>2006</v>
      </c>
      <c r="F4" s="13">
        <v>20661651</v>
      </c>
      <c r="G4" s="10" t="s">
        <v>153</v>
      </c>
      <c r="H4" s="13">
        <v>8</v>
      </c>
    </row>
    <row r="5" spans="1:18" ht="18" customHeight="1">
      <c r="A5" s="15">
        <f t="shared" si="0"/>
        <v>13</v>
      </c>
      <c r="B5" s="13">
        <f t="shared" si="1"/>
        <v>4</v>
      </c>
      <c r="C5" s="10" t="s">
        <v>151</v>
      </c>
      <c r="D5" s="10" t="s">
        <v>154</v>
      </c>
      <c r="E5" s="13">
        <v>2006</v>
      </c>
      <c r="F5" s="13">
        <v>20653333</v>
      </c>
      <c r="G5" s="10" t="s">
        <v>153</v>
      </c>
      <c r="H5" s="13">
        <v>4</v>
      </c>
    </row>
    <row r="6" spans="1:18" ht="18" customHeight="1">
      <c r="A6" s="15">
        <f t="shared" si="0"/>
        <v>18</v>
      </c>
      <c r="B6" s="13">
        <f t="shared" si="1"/>
        <v>1</v>
      </c>
      <c r="C6" s="10" t="s">
        <v>110</v>
      </c>
      <c r="D6" s="10" t="s">
        <v>155</v>
      </c>
      <c r="E6" s="13">
        <v>2003</v>
      </c>
      <c r="F6" s="13">
        <v>20350849</v>
      </c>
      <c r="G6" s="10" t="s">
        <v>58</v>
      </c>
      <c r="H6" s="13">
        <v>1</v>
      </c>
    </row>
    <row r="7" spans="1:18" ht="18" customHeight="1">
      <c r="A7" s="15">
        <f t="shared" si="0"/>
        <v>1</v>
      </c>
      <c r="B7" s="13">
        <f t="shared" si="1"/>
        <v>14</v>
      </c>
      <c r="C7" s="10" t="s">
        <v>626</v>
      </c>
      <c r="D7" t="s">
        <v>627</v>
      </c>
      <c r="E7" s="13">
        <v>2005</v>
      </c>
      <c r="F7" s="13">
        <v>20552009</v>
      </c>
      <c r="G7" s="10" t="s">
        <v>593</v>
      </c>
      <c r="N7" s="13">
        <v>8</v>
      </c>
      <c r="O7" s="13">
        <v>6</v>
      </c>
    </row>
    <row r="8" spans="1:18" ht="18" customHeight="1">
      <c r="A8" s="15">
        <f t="shared" si="0"/>
        <v>18</v>
      </c>
      <c r="B8" s="13">
        <f t="shared" si="1"/>
        <v>1</v>
      </c>
      <c r="C8" t="s">
        <v>917</v>
      </c>
      <c r="D8" t="s">
        <v>137</v>
      </c>
      <c r="E8">
        <v>2004</v>
      </c>
      <c r="F8">
        <v>20453079</v>
      </c>
      <c r="G8" t="s">
        <v>593</v>
      </c>
      <c r="N8" s="13">
        <v>1</v>
      </c>
    </row>
    <row r="9" spans="1:18" ht="18" customHeight="1">
      <c r="A9" s="15">
        <f t="shared" si="0"/>
        <v>4</v>
      </c>
      <c r="B9" s="13">
        <f t="shared" si="1"/>
        <v>10</v>
      </c>
      <c r="C9" s="10" t="s">
        <v>38</v>
      </c>
      <c r="D9" s="10" t="s">
        <v>156</v>
      </c>
      <c r="E9" s="13">
        <v>2004</v>
      </c>
      <c r="F9" s="13">
        <v>20450622</v>
      </c>
      <c r="G9" s="10" t="s">
        <v>40</v>
      </c>
      <c r="H9" s="13">
        <v>10</v>
      </c>
    </row>
    <row r="10" spans="1:18" ht="18" customHeight="1">
      <c r="A10" s="15">
        <f t="shared" si="0"/>
        <v>3</v>
      </c>
      <c r="B10" s="13">
        <f t="shared" si="1"/>
        <v>11</v>
      </c>
      <c r="C10" s="10" t="s">
        <v>628</v>
      </c>
      <c r="D10" t="s">
        <v>45</v>
      </c>
      <c r="E10" s="13">
        <v>2006</v>
      </c>
      <c r="F10" s="13">
        <v>20651998</v>
      </c>
      <c r="G10" s="10" t="s">
        <v>275</v>
      </c>
      <c r="M10" s="13">
        <v>10</v>
      </c>
      <c r="O10" s="13">
        <v>1</v>
      </c>
    </row>
    <row r="11" spans="1:18" ht="18" customHeight="1">
      <c r="A11" s="15">
        <f t="shared" si="0"/>
        <v>6</v>
      </c>
      <c r="B11" s="13">
        <f t="shared" si="1"/>
        <v>8</v>
      </c>
      <c r="C11" s="10" t="s">
        <v>629</v>
      </c>
      <c r="D11" t="s">
        <v>630</v>
      </c>
      <c r="E11" s="13">
        <v>2005</v>
      </c>
      <c r="F11" s="13">
        <v>20552154</v>
      </c>
      <c r="G11" s="10" t="s">
        <v>234</v>
      </c>
      <c r="O11" s="13">
        <v>8</v>
      </c>
    </row>
    <row r="12" spans="1:18" ht="18" customHeight="1">
      <c r="A12" s="15">
        <f t="shared" si="0"/>
        <v>9</v>
      </c>
      <c r="B12" s="13">
        <f t="shared" si="1"/>
        <v>6</v>
      </c>
      <c r="C12" t="s">
        <v>745</v>
      </c>
      <c r="D12" t="s">
        <v>746</v>
      </c>
      <c r="E12">
        <v>2008</v>
      </c>
      <c r="F12">
        <v>20801104</v>
      </c>
      <c r="G12" t="s">
        <v>747</v>
      </c>
      <c r="M12" s="13">
        <v>6</v>
      </c>
    </row>
    <row r="13" spans="1:18" ht="18" customHeight="1">
      <c r="A13" s="15">
        <f t="shared" si="0"/>
        <v>18</v>
      </c>
      <c r="B13" s="13">
        <f t="shared" si="1"/>
        <v>1</v>
      </c>
      <c r="C13" s="10" t="s">
        <v>412</v>
      </c>
      <c r="D13" t="s">
        <v>631</v>
      </c>
      <c r="E13" s="13">
        <v>2005</v>
      </c>
      <c r="F13" s="13">
        <v>20556004</v>
      </c>
      <c r="G13" s="10" t="s">
        <v>43</v>
      </c>
      <c r="O13" s="13">
        <v>1</v>
      </c>
    </row>
    <row r="14" spans="1:18" ht="18" customHeight="1">
      <c r="A14" s="15">
        <f t="shared" si="0"/>
        <v>18</v>
      </c>
      <c r="B14" s="13">
        <f t="shared" si="1"/>
        <v>1</v>
      </c>
      <c r="C14" t="s">
        <v>748</v>
      </c>
      <c r="D14" t="s">
        <v>77</v>
      </c>
      <c r="E14">
        <v>2007</v>
      </c>
      <c r="F14">
        <v>20750902</v>
      </c>
      <c r="G14" t="s">
        <v>749</v>
      </c>
      <c r="M14" s="13">
        <v>1</v>
      </c>
    </row>
    <row r="15" spans="1:18" ht="18" customHeight="1">
      <c r="A15" s="15">
        <f t="shared" si="0"/>
        <v>13</v>
      </c>
      <c r="B15" s="13">
        <f t="shared" si="1"/>
        <v>4</v>
      </c>
      <c r="C15" s="10" t="s">
        <v>157</v>
      </c>
      <c r="D15" s="10" t="s">
        <v>158</v>
      </c>
      <c r="E15" s="13">
        <v>2007</v>
      </c>
      <c r="F15" s="13">
        <v>20750857</v>
      </c>
      <c r="G15" s="10" t="s">
        <v>100</v>
      </c>
      <c r="H15" s="13">
        <v>4</v>
      </c>
    </row>
    <row r="16" spans="1:18" ht="18" customHeight="1">
      <c r="A16" s="15">
        <f t="shared" si="0"/>
        <v>9</v>
      </c>
      <c r="B16" s="13">
        <f t="shared" si="1"/>
        <v>6</v>
      </c>
      <c r="C16" t="s">
        <v>855</v>
      </c>
      <c r="D16" t="s">
        <v>918</v>
      </c>
      <c r="E16">
        <v>2006</v>
      </c>
      <c r="F16">
        <v>20651190</v>
      </c>
      <c r="G16" t="s">
        <v>857</v>
      </c>
      <c r="N16" s="13">
        <v>6</v>
      </c>
    </row>
    <row r="17" spans="1:15" ht="18" customHeight="1">
      <c r="A17" s="15">
        <f t="shared" si="0"/>
        <v>13</v>
      </c>
      <c r="B17" s="13">
        <f t="shared" si="1"/>
        <v>4</v>
      </c>
      <c r="C17" t="s">
        <v>919</v>
      </c>
      <c r="D17" t="s">
        <v>920</v>
      </c>
      <c r="E17">
        <v>2005</v>
      </c>
      <c r="F17">
        <v>20550081</v>
      </c>
      <c r="G17" t="s">
        <v>179</v>
      </c>
      <c r="N17" s="13">
        <v>4</v>
      </c>
    </row>
    <row r="18" spans="1:15" ht="18" customHeight="1">
      <c r="A18" s="15">
        <f t="shared" si="0"/>
        <v>6</v>
      </c>
      <c r="B18" s="13">
        <f t="shared" si="1"/>
        <v>8</v>
      </c>
      <c r="C18" t="s">
        <v>750</v>
      </c>
      <c r="D18" t="s">
        <v>751</v>
      </c>
      <c r="E18">
        <v>2008</v>
      </c>
      <c r="F18">
        <v>20800393</v>
      </c>
      <c r="G18" t="s">
        <v>639</v>
      </c>
      <c r="M18" s="13">
        <v>8</v>
      </c>
    </row>
    <row r="19" spans="1:15" ht="18" customHeight="1">
      <c r="A19" s="15">
        <f t="shared" si="0"/>
        <v>18</v>
      </c>
      <c r="B19" s="13">
        <f t="shared" si="1"/>
        <v>1</v>
      </c>
      <c r="C19" s="10" t="s">
        <v>632</v>
      </c>
      <c r="D19" t="s">
        <v>633</v>
      </c>
      <c r="E19" s="13">
        <v>2006</v>
      </c>
      <c r="F19" s="13">
        <v>20654369</v>
      </c>
      <c r="G19" s="10" t="s">
        <v>634</v>
      </c>
      <c r="O19" s="13">
        <v>1</v>
      </c>
    </row>
    <row r="20" spans="1:15" ht="18" customHeight="1">
      <c r="A20" s="15">
        <f t="shared" si="0"/>
        <v>18</v>
      </c>
      <c r="B20" s="13">
        <f t="shared" si="1"/>
        <v>1</v>
      </c>
      <c r="C20" s="10" t="s">
        <v>159</v>
      </c>
      <c r="D20" s="10" t="s">
        <v>160</v>
      </c>
      <c r="E20" s="13">
        <v>2004</v>
      </c>
      <c r="F20" s="13">
        <v>20450487</v>
      </c>
      <c r="G20" s="10" t="s">
        <v>161</v>
      </c>
      <c r="H20" s="13">
        <v>1</v>
      </c>
    </row>
    <row r="21" spans="1:15" ht="18" customHeight="1">
      <c r="A21" s="15">
        <f t="shared" si="0"/>
        <v>18</v>
      </c>
      <c r="B21" s="13">
        <f t="shared" si="1"/>
        <v>1</v>
      </c>
      <c r="C21" s="10" t="s">
        <v>162</v>
      </c>
      <c r="D21" s="10" t="s">
        <v>163</v>
      </c>
      <c r="E21" s="13">
        <v>2003</v>
      </c>
      <c r="F21" s="13">
        <v>20351841</v>
      </c>
      <c r="G21" s="10" t="s">
        <v>164</v>
      </c>
      <c r="H21" s="13">
        <v>1</v>
      </c>
    </row>
    <row r="22" spans="1:15" ht="18" customHeight="1">
      <c r="A22" s="15">
        <f t="shared" si="0"/>
        <v>18</v>
      </c>
      <c r="B22" s="13">
        <f t="shared" si="1"/>
        <v>1</v>
      </c>
      <c r="C22" t="s">
        <v>752</v>
      </c>
      <c r="D22" t="s">
        <v>753</v>
      </c>
      <c r="E22">
        <v>2005</v>
      </c>
      <c r="F22">
        <v>20555988</v>
      </c>
      <c r="G22" t="s">
        <v>754</v>
      </c>
      <c r="M22" s="13">
        <v>1</v>
      </c>
    </row>
    <row r="23" spans="1:15" ht="18" customHeight="1">
      <c r="A23" s="15">
        <f t="shared" si="0"/>
        <v>18</v>
      </c>
      <c r="B23" s="13">
        <f t="shared" si="1"/>
        <v>1</v>
      </c>
      <c r="C23" s="10" t="s">
        <v>136</v>
      </c>
      <c r="D23" t="s">
        <v>137</v>
      </c>
      <c r="E23" s="13">
        <v>2006</v>
      </c>
      <c r="F23" s="13">
        <v>20600038</v>
      </c>
      <c r="G23" s="10" t="s">
        <v>138</v>
      </c>
      <c r="O23" s="13">
        <v>1</v>
      </c>
    </row>
    <row r="24" spans="1:15" ht="18" customHeight="1">
      <c r="A24" s="15">
        <f t="shared" si="0"/>
        <v>9</v>
      </c>
      <c r="B24" s="13">
        <f t="shared" si="1"/>
        <v>6</v>
      </c>
      <c r="C24" t="s">
        <v>708</v>
      </c>
      <c r="D24" t="s">
        <v>755</v>
      </c>
      <c r="E24">
        <v>2007</v>
      </c>
      <c r="F24">
        <v>20752043</v>
      </c>
      <c r="G24" t="s">
        <v>639</v>
      </c>
      <c r="M24" s="13">
        <v>6</v>
      </c>
    </row>
    <row r="25" spans="1:15" ht="18" customHeight="1">
      <c r="A25" s="15">
        <f t="shared" si="0"/>
        <v>2</v>
      </c>
      <c r="B25" s="13">
        <f t="shared" si="1"/>
        <v>12</v>
      </c>
      <c r="C25" s="10" t="s">
        <v>165</v>
      </c>
      <c r="D25" s="10" t="s">
        <v>166</v>
      </c>
      <c r="E25" s="13">
        <v>2004</v>
      </c>
      <c r="F25" s="13">
        <v>20452793</v>
      </c>
      <c r="G25" s="10" t="s">
        <v>528</v>
      </c>
      <c r="H25" s="13">
        <v>6</v>
      </c>
      <c r="O25" s="13">
        <v>6</v>
      </c>
    </row>
    <row r="26" spans="1:15" ht="18" customHeight="1">
      <c r="A26" s="15">
        <f t="shared" si="0"/>
        <v>18</v>
      </c>
      <c r="B26" s="13">
        <f t="shared" si="1"/>
        <v>1</v>
      </c>
      <c r="C26" t="s">
        <v>358</v>
      </c>
      <c r="D26" t="s">
        <v>359</v>
      </c>
      <c r="E26">
        <v>2006</v>
      </c>
      <c r="F26">
        <v>20652102</v>
      </c>
      <c r="G26" t="s">
        <v>161</v>
      </c>
      <c r="M26" s="13">
        <v>1</v>
      </c>
    </row>
    <row r="27" spans="1:15" ht="18" customHeight="1">
      <c r="A27" s="15">
        <f t="shared" si="0"/>
        <v>9</v>
      </c>
      <c r="B27" s="13">
        <f t="shared" si="1"/>
        <v>6</v>
      </c>
      <c r="C27" s="10" t="s">
        <v>168</v>
      </c>
      <c r="D27" s="10" t="s">
        <v>169</v>
      </c>
      <c r="E27" s="13">
        <v>2004</v>
      </c>
      <c r="F27" s="13">
        <v>20450996</v>
      </c>
      <c r="G27" s="10" t="s">
        <v>170</v>
      </c>
      <c r="H27" s="13">
        <v>6</v>
      </c>
    </row>
    <row r="28" spans="1:15" ht="18" customHeight="1">
      <c r="A28" s="15">
        <f t="shared" si="0"/>
        <v>18</v>
      </c>
      <c r="B28" s="13">
        <f t="shared" si="1"/>
        <v>1</v>
      </c>
      <c r="C28" s="10" t="s">
        <v>168</v>
      </c>
      <c r="D28" s="10" t="s">
        <v>171</v>
      </c>
      <c r="E28" s="13">
        <v>2004</v>
      </c>
      <c r="F28" s="13">
        <v>20450997</v>
      </c>
      <c r="G28" s="10" t="s">
        <v>170</v>
      </c>
      <c r="H28" s="13">
        <v>1</v>
      </c>
    </row>
    <row r="29" spans="1:15" ht="18" customHeight="1">
      <c r="A29" s="15">
        <f t="shared" si="0"/>
        <v>4</v>
      </c>
      <c r="B29" s="13">
        <f t="shared" si="1"/>
        <v>10</v>
      </c>
      <c r="C29" s="10" t="s">
        <v>635</v>
      </c>
      <c r="D29" t="s">
        <v>636</v>
      </c>
      <c r="E29" s="13">
        <v>2004</v>
      </c>
      <c r="F29" s="13">
        <v>20462820</v>
      </c>
      <c r="G29" s="10" t="s">
        <v>593</v>
      </c>
      <c r="O29" s="13">
        <v>10</v>
      </c>
    </row>
    <row r="30" spans="1:15" ht="18" customHeight="1">
      <c r="A30" s="15">
        <f t="shared" si="0"/>
        <v>18</v>
      </c>
      <c r="B30" s="13">
        <f t="shared" si="1"/>
        <v>1</v>
      </c>
      <c r="C30" t="s">
        <v>756</v>
      </c>
      <c r="D30" t="s">
        <v>688</v>
      </c>
      <c r="E30">
        <v>2004</v>
      </c>
      <c r="F30">
        <v>20450551</v>
      </c>
      <c r="G30" t="s">
        <v>90</v>
      </c>
      <c r="M30" s="13">
        <v>1</v>
      </c>
    </row>
    <row r="31" spans="1:15" ht="18" customHeight="1">
      <c r="A31" s="15">
        <f t="shared" si="0"/>
        <v>17</v>
      </c>
      <c r="B31" s="13">
        <f t="shared" si="1"/>
        <v>2</v>
      </c>
      <c r="C31" t="s">
        <v>921</v>
      </c>
      <c r="D31" t="s">
        <v>115</v>
      </c>
      <c r="E31">
        <v>2005</v>
      </c>
      <c r="F31">
        <v>20550212</v>
      </c>
      <c r="G31" t="s">
        <v>922</v>
      </c>
      <c r="N31" s="13">
        <v>2</v>
      </c>
    </row>
    <row r="32" spans="1:15" ht="18" customHeight="1">
      <c r="A32" s="15">
        <f t="shared" si="0"/>
        <v>18</v>
      </c>
      <c r="B32" s="13">
        <f t="shared" si="1"/>
        <v>1</v>
      </c>
      <c r="C32" s="10" t="s">
        <v>172</v>
      </c>
      <c r="D32" s="10" t="s">
        <v>111</v>
      </c>
      <c r="E32" s="13">
        <v>2005</v>
      </c>
      <c r="F32" s="13">
        <v>20550515</v>
      </c>
      <c r="G32" s="10" t="s">
        <v>173</v>
      </c>
      <c r="H32" s="13">
        <v>1</v>
      </c>
    </row>
    <row r="33" spans="1:8" ht="18" customHeight="1">
      <c r="A33" s="15">
        <f t="shared" si="0"/>
        <v>18</v>
      </c>
      <c r="B33" s="13">
        <f t="shared" si="1"/>
        <v>1</v>
      </c>
      <c r="C33" s="10" t="s">
        <v>174</v>
      </c>
      <c r="D33" s="10" t="s">
        <v>175</v>
      </c>
      <c r="E33" s="13">
        <v>2004</v>
      </c>
      <c r="F33" s="13">
        <v>20450424</v>
      </c>
      <c r="G33" s="10" t="s">
        <v>176</v>
      </c>
      <c r="H33" s="13">
        <v>1</v>
      </c>
    </row>
  </sheetData>
  <autoFilter ref="A2:R13">
    <sortState ref="A3:R34">
      <sortCondition ref="C2:C14"/>
    </sortState>
  </autoFilter>
  <mergeCells count="1">
    <mergeCell ref="A1:G1"/>
  </mergeCells>
  <pageMargins left="0.7" right="0.7" top="0.78740157499999996" bottom="0.78740157499999996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 enableFormatConditionsCalculation="0"/>
  <dimension ref="A2:H30"/>
  <sheetViews>
    <sheetView topLeftCell="B1" workbookViewId="0">
      <selection activeCell="B1" sqref="B1"/>
    </sheetView>
  </sheetViews>
  <sheetFormatPr baseColWidth="10" defaultRowHeight="14" x14ac:dyDescent="0"/>
  <cols>
    <col min="1" max="2" width="10.83203125" style="1"/>
    <col min="3" max="3" width="167.83203125" style="1" bestFit="1" customWidth="1"/>
    <col min="4" max="16384" width="10.83203125" style="1"/>
  </cols>
  <sheetData>
    <row r="2" spans="1:8">
      <c r="C2" s="9" t="s">
        <v>26</v>
      </c>
    </row>
    <row r="3" spans="1:8">
      <c r="A3" s="8" t="s">
        <v>25</v>
      </c>
      <c r="B3" s="4"/>
      <c r="C3" s="7" t="s">
        <v>24</v>
      </c>
      <c r="E3" s="4"/>
      <c r="H3" s="3"/>
    </row>
    <row r="4" spans="1:8">
      <c r="A4" s="6" t="s">
        <v>23</v>
      </c>
      <c r="B4" s="4"/>
      <c r="C4" s="5" t="s">
        <v>22</v>
      </c>
      <c r="E4" s="4"/>
      <c r="H4" s="3"/>
    </row>
    <row r="6" spans="1:8">
      <c r="C6" s="2"/>
    </row>
    <row r="7" spans="1:8">
      <c r="C7" s="2"/>
    </row>
    <row r="8" spans="1:8">
      <c r="C8" s="2" t="s">
        <v>21</v>
      </c>
    </row>
    <row r="9" spans="1:8">
      <c r="C9" s="2" t="s">
        <v>20</v>
      </c>
    </row>
    <row r="10" spans="1:8">
      <c r="C10" s="2" t="s">
        <v>19</v>
      </c>
    </row>
    <row r="11" spans="1:8">
      <c r="C11" s="2" t="s">
        <v>18</v>
      </c>
    </row>
    <row r="12" spans="1:8">
      <c r="C12" s="2" t="s">
        <v>17</v>
      </c>
    </row>
    <row r="13" spans="1:8">
      <c r="C13" s="2" t="s">
        <v>16</v>
      </c>
    </row>
    <row r="14" spans="1:8">
      <c r="C14" s="2" t="s">
        <v>15</v>
      </c>
    </row>
    <row r="15" spans="1:8">
      <c r="C15" s="2" t="s">
        <v>14</v>
      </c>
    </row>
    <row r="16" spans="1:8">
      <c r="C16" s="2" t="s">
        <v>13</v>
      </c>
    </row>
    <row r="17" spans="3:3">
      <c r="C17" s="2" t="s">
        <v>12</v>
      </c>
    </row>
    <row r="18" spans="3:3">
      <c r="C18" s="2" t="s">
        <v>11</v>
      </c>
    </row>
    <row r="19" spans="3:3">
      <c r="C19" s="2" t="s">
        <v>10</v>
      </c>
    </row>
    <row r="20" spans="3:3">
      <c r="C20" s="2" t="s">
        <v>9</v>
      </c>
    </row>
    <row r="21" spans="3:3">
      <c r="C21" s="2" t="s">
        <v>8</v>
      </c>
    </row>
    <row r="22" spans="3:3">
      <c r="C22" s="2" t="s">
        <v>7</v>
      </c>
    </row>
    <row r="24" spans="3:3">
      <c r="C24" s="2" t="s">
        <v>6</v>
      </c>
    </row>
    <row r="25" spans="3:3">
      <c r="C25" s="2" t="s">
        <v>5</v>
      </c>
    </row>
    <row r="26" spans="3:3">
      <c r="C26" s="2" t="s">
        <v>4</v>
      </c>
    </row>
    <row r="27" spans="3:3">
      <c r="C27" s="2" t="s">
        <v>3</v>
      </c>
    </row>
    <row r="28" spans="3:3">
      <c r="C28" s="2" t="s">
        <v>2</v>
      </c>
    </row>
    <row r="29" spans="3:3">
      <c r="C29" s="2" t="s">
        <v>1</v>
      </c>
    </row>
    <row r="30" spans="3:3">
      <c r="C30" s="2" t="s">
        <v>0</v>
      </c>
    </row>
  </sheetData>
  <pageMargins left="0.7" right="0.7" top="0.78740157499999996" bottom="0.78740157499999996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M12</vt:lpstr>
      <vt:lpstr>M14</vt:lpstr>
      <vt:lpstr>M16</vt:lpstr>
      <vt:lpstr>W12</vt:lpstr>
      <vt:lpstr>W14</vt:lpstr>
      <vt:lpstr>W16</vt:lpstr>
      <vt:lpstr>Erklärungen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Schalthöfer</dc:creator>
  <cp:lastModifiedBy>Marc Roth</cp:lastModifiedBy>
  <dcterms:created xsi:type="dcterms:W3CDTF">2019-10-19T00:12:57Z</dcterms:created>
  <dcterms:modified xsi:type="dcterms:W3CDTF">2020-09-18T08:11:10Z</dcterms:modified>
</cp:coreProperties>
</file>